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3040" windowHeight="8904"/>
  </bookViews>
  <sheets>
    <sheet name="A_plus" sheetId="1" r:id="rId1"/>
    <sheet name="A" sheetId="2" r:id="rId2"/>
    <sheet name="B" sheetId="3" r:id="rId3"/>
    <sheet name="Sheet2" sheetId="9" r:id="rId4"/>
    <sheet name="C" sheetId="4" r:id="rId5"/>
    <sheet name="BLLRO_ADA_SI_IMW" sheetId="5" r:id="rId6"/>
    <sheet name="Sheet1" sheetId="8" r:id="rId7"/>
    <sheet name="Sheet3" sheetId="10" r:id="rId8"/>
  </sheets>
  <definedNames>
    <definedName name="_xlnm.Print_Area" localSheetId="1">A!$A$1:$E$44</definedName>
    <definedName name="_xlnm.Print_Area" localSheetId="0">A_plus!$A$1:$E$19</definedName>
    <definedName name="_xlnm.Print_Area" localSheetId="2">B!$A$1:$E$53</definedName>
    <definedName name="_xlnm.Print_Area" localSheetId="5">BLLRO_ADA_SI_IMW!$A$1:$E$49</definedName>
    <definedName name="_xlnm.Print_Area" localSheetId="4">'C'!$A$1:$E$32</definedName>
  </definedNames>
  <calcPr calcId="162913"/>
</workbook>
</file>

<file path=xl/calcChain.xml><?xml version="1.0" encoding="utf-8"?>
<calcChain xmlns="http://schemas.openxmlformats.org/spreadsheetml/2006/main">
  <c r="G9" i="4" l="1"/>
  <c r="G10" i="4"/>
  <c r="G11" i="4"/>
  <c r="G12" i="4"/>
  <c r="G13" i="4"/>
  <c r="G14" i="4"/>
  <c r="G15" i="4"/>
  <c r="G16" i="4"/>
  <c r="G17" i="4"/>
  <c r="G18" i="4"/>
  <c r="G19" i="4"/>
  <c r="G20" i="4"/>
  <c r="G21" i="4"/>
  <c r="G22" i="4"/>
  <c r="G23" i="4"/>
  <c r="G24" i="4"/>
  <c r="G25" i="4"/>
  <c r="G26" i="4"/>
  <c r="G27" i="4"/>
  <c r="E15" i="1"/>
  <c r="E45" i="5"/>
  <c r="E28" i="4"/>
  <c r="E49" i="3"/>
  <c r="E40" i="2"/>
  <c r="N11" i="8" l="1"/>
  <c r="K8" i="8" l="1"/>
  <c r="K6" i="8" l="1"/>
  <c r="K11" i="8" s="1"/>
  <c r="M11" i="8" s="1"/>
  <c r="L22" i="5" l="1"/>
</calcChain>
</file>

<file path=xl/sharedStrings.xml><?xml version="1.0" encoding="utf-8"?>
<sst xmlns="http://schemas.openxmlformats.org/spreadsheetml/2006/main" count="526" uniqueCount="335">
  <si>
    <t>Government of West Bengal</t>
  </si>
  <si>
    <t>Office of the Block Development Officer</t>
  </si>
  <si>
    <t>Bhangar – I Development Block</t>
  </si>
  <si>
    <t>South 24 Parganas, Pin code – 743502</t>
  </si>
  <si>
    <t>Email Id. bdo.bh1.2017@gmail.com</t>
  </si>
  <si>
    <t>Sl No</t>
  </si>
  <si>
    <t>Name</t>
  </si>
  <si>
    <t>Account No</t>
  </si>
  <si>
    <t>IFSC Code</t>
  </si>
  <si>
    <t>Amount</t>
  </si>
  <si>
    <t>Total</t>
  </si>
  <si>
    <t xml:space="preserve">Block Development Officer
Bhangar I Development Officer
South 24 Parganas
</t>
  </si>
  <si>
    <t>SBIN0008766</t>
  </si>
  <si>
    <t xml:space="preserve">Sudipta Bose </t>
  </si>
  <si>
    <t>Sumanta Saha</t>
  </si>
  <si>
    <t>SBIN0004773</t>
  </si>
  <si>
    <t>Soumya Karmakar</t>
  </si>
  <si>
    <t>SBIN0010089</t>
  </si>
  <si>
    <t xml:space="preserve">Abu Nechar Mondal </t>
  </si>
  <si>
    <t>SBIN0008354</t>
  </si>
  <si>
    <t>SBIN0001490</t>
  </si>
  <si>
    <t>Maitrayee Das</t>
  </si>
  <si>
    <t>20950110001608</t>
  </si>
  <si>
    <t>UCBA0002095</t>
  </si>
  <si>
    <t>Gour Chandra Sardar</t>
  </si>
  <si>
    <t>SBIN0000047</t>
  </si>
  <si>
    <t>Sujoy Sarkar</t>
  </si>
  <si>
    <t>SBIN0003079</t>
  </si>
  <si>
    <t>SBIN0009884</t>
  </si>
  <si>
    <t>Dilip Debnath</t>
  </si>
  <si>
    <t>20053592450</t>
  </si>
  <si>
    <t>SBIN0010540</t>
  </si>
  <si>
    <t>Jagat Nath Daspal</t>
  </si>
  <si>
    <t>20053592483</t>
  </si>
  <si>
    <t>Aloke Kumar Mahato</t>
  </si>
  <si>
    <t>34325754027</t>
  </si>
  <si>
    <t>SBIN0011369</t>
  </si>
  <si>
    <t>Partha Roy</t>
  </si>
  <si>
    <t>SBIN0010095</t>
  </si>
  <si>
    <t>Rulamin Molla</t>
  </si>
  <si>
    <t>BARB0GHATAK</t>
  </si>
  <si>
    <t>Shubhadip Poddar</t>
  </si>
  <si>
    <t>SBIN0001747</t>
  </si>
  <si>
    <t>Dipankar Das</t>
  </si>
  <si>
    <t>SBIN0004786</t>
  </si>
  <si>
    <t>Badal Patra</t>
  </si>
  <si>
    <t>20065205641</t>
  </si>
  <si>
    <t>Ekrajul Baidya</t>
  </si>
  <si>
    <t>0419010113975</t>
  </si>
  <si>
    <t>Chandan Kumar Sadhukan</t>
  </si>
  <si>
    <t>20073997317</t>
  </si>
  <si>
    <t>SBIN0014102</t>
  </si>
  <si>
    <t>Jayanta Kumar Mondal</t>
  </si>
  <si>
    <t>21674456299</t>
  </si>
  <si>
    <t>Alamin Molla</t>
  </si>
  <si>
    <t>113801000040486</t>
  </si>
  <si>
    <t>IOBA0001138</t>
  </si>
  <si>
    <t>Kuntal Das</t>
  </si>
  <si>
    <t>38750831382</t>
  </si>
  <si>
    <t>Ranjit Pal</t>
  </si>
  <si>
    <t>Maloy Karmakar</t>
  </si>
  <si>
    <t>0419010129893</t>
  </si>
  <si>
    <t>Hasibur Laskar</t>
  </si>
  <si>
    <t>PUNB0127920</t>
  </si>
  <si>
    <t>Sahadeb Ruidas</t>
  </si>
  <si>
    <t>Rajesh Ali Molla</t>
  </si>
  <si>
    <t>Moktiar Rahaman Molla</t>
  </si>
  <si>
    <t xml:space="preserve">Sk Faiyaz Hosen  </t>
  </si>
  <si>
    <t xml:space="preserve">Souvik Das </t>
  </si>
  <si>
    <t xml:space="preserve">Somnath Mitra </t>
  </si>
  <si>
    <t>Md Rafiqul Ali Kayal</t>
  </si>
  <si>
    <t xml:space="preserve">Munshi Al Akib </t>
  </si>
  <si>
    <t xml:space="preserve">Sk Ebrahim </t>
  </si>
  <si>
    <t>0419010448826</t>
  </si>
  <si>
    <t>0419010289965</t>
  </si>
  <si>
    <t>113801000047349</t>
  </si>
  <si>
    <t>0419010252171</t>
  </si>
  <si>
    <t>10100283847-7</t>
  </si>
  <si>
    <t>113801000043058</t>
  </si>
  <si>
    <t>PUNB0041920</t>
  </si>
  <si>
    <t>WBSC0000023</t>
  </si>
  <si>
    <t>ABDUL MOKID MOLLA</t>
  </si>
  <si>
    <t>MD SADDAM HOSSAIN MOLLA</t>
  </si>
  <si>
    <t>SUBRATA KR NASKAR</t>
  </si>
  <si>
    <t>MUNSHI ASIQUR ZAMAN</t>
  </si>
  <si>
    <t xml:space="preserve">MD ABUL KHAYER </t>
  </si>
  <si>
    <t>SHYAMAL MONDAL</t>
  </si>
  <si>
    <t>ALOK KUMAR MONDAL</t>
  </si>
  <si>
    <t>IMRAN KAYAL</t>
  </si>
  <si>
    <t>PARULI KHATUN</t>
  </si>
  <si>
    <t>35404080172</t>
  </si>
  <si>
    <t>0419010237093</t>
  </si>
  <si>
    <t>22314693905</t>
  </si>
  <si>
    <t>IDIB000G554</t>
  </si>
  <si>
    <t>113801000013742</t>
  </si>
  <si>
    <t>0419010329545</t>
  </si>
  <si>
    <t>1152010313056</t>
  </si>
  <si>
    <t>PUNB0115220</t>
  </si>
  <si>
    <t>32329139013</t>
  </si>
  <si>
    <t>SBIN0010538</t>
  </si>
  <si>
    <t>32345412915</t>
  </si>
  <si>
    <t>113801000034192</t>
  </si>
  <si>
    <t>Rubiya Parveen</t>
  </si>
  <si>
    <t>Debabrata Biswas</t>
  </si>
  <si>
    <t>Dipankar Ghosh</t>
  </si>
  <si>
    <t>Alok Kr. Roy</t>
  </si>
  <si>
    <t>Nasiruddin Tarafdar</t>
  </si>
  <si>
    <t>SBIN0001993</t>
  </si>
  <si>
    <t>SBIN0000024</t>
  </si>
  <si>
    <t>Nuruddin Zamadar</t>
  </si>
  <si>
    <t>Abhijit Acharya</t>
  </si>
  <si>
    <t>Sanauddin Mollla</t>
  </si>
  <si>
    <t>Sourav Kabasi</t>
  </si>
  <si>
    <t>Dipankar Roy Chowdhury</t>
  </si>
  <si>
    <t>Rabin Dolui</t>
  </si>
  <si>
    <t>Hasanujjaman Baidya</t>
  </si>
  <si>
    <t>HDFC0000174</t>
  </si>
  <si>
    <t>SBIN0001488</t>
  </si>
  <si>
    <t>PUNB0007820</t>
  </si>
  <si>
    <t>SBIN0011532</t>
  </si>
  <si>
    <t>Safiul Hasnad</t>
  </si>
  <si>
    <t>B</t>
  </si>
  <si>
    <t>Soumik Sarkar</t>
  </si>
  <si>
    <t>Sabuj Sadhukhan</t>
  </si>
  <si>
    <t>PRATAP CHANDRA BAIN</t>
  </si>
  <si>
    <t>50180032174363</t>
  </si>
  <si>
    <t>BDBL0001082</t>
  </si>
  <si>
    <t xml:space="preserve">Asish Ghosh </t>
  </si>
  <si>
    <t>20053592405</t>
  </si>
  <si>
    <t>Sambhu Mondal</t>
  </si>
  <si>
    <t>Sabuj ali Molla</t>
  </si>
  <si>
    <t>Biswajit Karmakar</t>
  </si>
  <si>
    <t>31959388616</t>
  </si>
  <si>
    <t>SBIN10540</t>
  </si>
  <si>
    <t>Sabina Bibi</t>
  </si>
  <si>
    <t>0419010540162</t>
  </si>
  <si>
    <t>Majnu Sardar</t>
  </si>
  <si>
    <t>Moslem Ali Chowdhuri</t>
  </si>
  <si>
    <t>Koushik Karmakar</t>
  </si>
  <si>
    <t>Avijit Parui</t>
  </si>
  <si>
    <t>Chiranjeet Ghosh</t>
  </si>
  <si>
    <t>Swarup Chakraborty</t>
  </si>
  <si>
    <t>Mehbub Alam</t>
  </si>
  <si>
    <t>Sima Tarafdar</t>
  </si>
  <si>
    <t>Rebeka Begum</t>
  </si>
  <si>
    <t>0419010122498</t>
  </si>
  <si>
    <t>Tapati Das Nath</t>
  </si>
  <si>
    <t>0419010122368</t>
  </si>
  <si>
    <t>Sharmistha Mitra Das</t>
  </si>
  <si>
    <t>Subrata Das</t>
  </si>
  <si>
    <t>31634947122</t>
  </si>
  <si>
    <t>SBIN0003951</t>
  </si>
  <si>
    <t>Shibnath Sarkar</t>
  </si>
  <si>
    <t>Abul Kalam Molla</t>
  </si>
  <si>
    <t>31096431344</t>
  </si>
  <si>
    <t>Minati Biswas</t>
  </si>
  <si>
    <t>31186489372</t>
  </si>
  <si>
    <t>Pankaj Kumar Chowdhuri</t>
  </si>
  <si>
    <t>Arup Kumar Shil</t>
  </si>
  <si>
    <t>11216809798</t>
  </si>
  <si>
    <t>Laxmi Chakraborty</t>
  </si>
  <si>
    <t>34906006773</t>
  </si>
  <si>
    <t>BKID0004344</t>
  </si>
  <si>
    <t>30307489524</t>
  </si>
  <si>
    <t>Tanmoy Mishra</t>
  </si>
  <si>
    <t>50105993565</t>
  </si>
  <si>
    <t>IDIB000N544</t>
  </si>
  <si>
    <t>0762104000125864</t>
  </si>
  <si>
    <t>IBKL0000762</t>
  </si>
  <si>
    <t>Tarun Das</t>
  </si>
  <si>
    <t>Sanjib Chakraborty</t>
  </si>
  <si>
    <t>433710100004136</t>
  </si>
  <si>
    <t>BKID0004337</t>
  </si>
  <si>
    <t>Md Sahabuddin Molla</t>
  </si>
  <si>
    <t>BKID0004138</t>
  </si>
  <si>
    <t>Ankur Mondal</t>
  </si>
  <si>
    <t>Tarun Mondal</t>
  </si>
  <si>
    <t>Prabir Mondal</t>
  </si>
  <si>
    <t>Saddam Hossain</t>
  </si>
  <si>
    <t>Prasanta Kumar Naskar</t>
  </si>
  <si>
    <t>Pintu Mondal</t>
  </si>
  <si>
    <t>Debashis  Roy</t>
  </si>
  <si>
    <t>PUNB0013920</t>
  </si>
  <si>
    <t>Rabiul Haldar</t>
  </si>
  <si>
    <t>Paruli Bibi</t>
  </si>
  <si>
    <t>413810110000419</t>
  </si>
  <si>
    <t>434410110001110</t>
  </si>
  <si>
    <t>50109065599</t>
  </si>
  <si>
    <t>762104000002578</t>
  </si>
  <si>
    <t>0419010220163</t>
  </si>
  <si>
    <t>113801000015154</t>
  </si>
  <si>
    <t>434410100007474</t>
  </si>
  <si>
    <t>0139010173169</t>
  </si>
  <si>
    <t>113801000029023</t>
  </si>
  <si>
    <t>113801000017522</t>
  </si>
  <si>
    <t>34905997130</t>
  </si>
  <si>
    <t>413810110007532</t>
  </si>
  <si>
    <t>BLLRO</t>
  </si>
  <si>
    <t>ADA</t>
  </si>
  <si>
    <t>FOOD</t>
  </si>
  <si>
    <t>IMW</t>
  </si>
  <si>
    <t>3114 322 6913</t>
  </si>
  <si>
    <t>SBIN0002002</t>
  </si>
  <si>
    <t>A+</t>
  </si>
  <si>
    <t>A</t>
  </si>
  <si>
    <t>C</t>
  </si>
  <si>
    <t>Line</t>
  </si>
  <si>
    <t>0762104000117470</t>
  </si>
  <si>
    <t>Sanjoy Saha</t>
  </si>
  <si>
    <t>gp</t>
  </si>
  <si>
    <t>SBIN0003691</t>
  </si>
  <si>
    <t>433710110009393</t>
  </si>
  <si>
    <t>34906005011</t>
  </si>
  <si>
    <t>59131738145</t>
  </si>
  <si>
    <t>Sanju Pal</t>
  </si>
  <si>
    <t>33056374692</t>
  </si>
  <si>
    <t>SBIN0006208</t>
  </si>
  <si>
    <t>30276319440</t>
  </si>
  <si>
    <t>SBIN0017364</t>
  </si>
  <si>
    <t>Joydeep Kundu</t>
  </si>
  <si>
    <t>Subhajit Dewanjee</t>
  </si>
  <si>
    <t>BARB0BIRATI</t>
  </si>
  <si>
    <t>Sunil Chakladar</t>
  </si>
  <si>
    <t xml:space="preserve">          In pursuance of Sub Allotment Order No 59/Plan/S24P dated 16/02/2023 a Sub allotment of    Rs.4,50,000/- (Four Lakhs Fifty Thousand only) is received from Additional District Magistrate(Dev),  South 24 Parganas. Now a muster roll regarding this is here by prepared among the following officers and staffs who were engaged in Duare Sarkar -IV Program for capacity building related work and supervision of entire program, incurred as administrative cost for 2022-2023.</t>
  </si>
  <si>
    <t xml:space="preserve">                   In pursuance of Sub Allotment Order No 59/Plan/S24P dated 16/02/2023 a Sub allotment of    Rs.4,50,000/- (Four Lakhs Fifty Thousand only) is received from Additional District Magistrate(Dev),  South 24 Parganas. Now a muster roll regarding this is here by prepared among the following officers and staffs who were engaged in Duare Sarkar -IV Program for capacity building related work and supervision of entire program, incurred as administrative cost for 2022-2023.</t>
  </si>
  <si>
    <t xml:space="preserve">               In pursuance of Sub Allotment Order No 59/Plan/S24P dated 16/02/2023 a Sub allotment of    Rs.4,50,000/- (Four Lakhs Fifty Thousand only) is received from Additional District Magistrate(Dev),  South 24 Parganas. Now a muster roll regarding this is here by prepared among the following officers and staffs who were engaged in Duare Sarkar -IV Program for capacity building related work and supervision of entire program, incurred as administrative cost for 2022-2023.</t>
  </si>
  <si>
    <t xml:space="preserve">                In pursuance of Sub Allotment Order No 59/Plan/S24P dated 16/02/2023 a Sub allotment of    Rs.4,50,000/- (Four Lakhs Fifty Thousand only) is received from Additional District Magistrate(Dev),  South 24 Parganas. Now a muster roll regarding this is here by prepared among the following officers and staffs who were engaged in Duare Sarkar -IV Program for capacity building related work and supervision of entire program, incurred as administrative cost for 2022-2023.</t>
  </si>
  <si>
    <t>SI School</t>
  </si>
  <si>
    <t>Chinmoy Mitra</t>
  </si>
  <si>
    <t>30962104809</t>
  </si>
  <si>
    <t>Sampa Chakraborty</t>
  </si>
  <si>
    <t>33640258458</t>
  </si>
  <si>
    <t>SBIN0003882</t>
  </si>
  <si>
    <t>Dipak Panda</t>
  </si>
  <si>
    <t>SBIN0008745</t>
  </si>
  <si>
    <t>Subham Sardar</t>
  </si>
  <si>
    <t>20505611021</t>
  </si>
  <si>
    <t>SBIN0009985</t>
  </si>
  <si>
    <t>Tarak Nath Pal</t>
  </si>
  <si>
    <t>31498384668</t>
  </si>
  <si>
    <t>Prosenjit Billas</t>
  </si>
  <si>
    <t>20074830980</t>
  </si>
  <si>
    <t>Date- 21-02-2023</t>
  </si>
  <si>
    <t>Memo No. 386/Bh-I</t>
  </si>
  <si>
    <t>Memo No. 387/Bh-I</t>
  </si>
  <si>
    <t>Memo No. 388 /Bh-I</t>
  </si>
  <si>
    <t xml:space="preserve">	IDIB000N544</t>
  </si>
  <si>
    <t>31820871689</t>
  </si>
  <si>
    <t>Pranati Chatterjee</t>
  </si>
  <si>
    <t>31879054069</t>
  </si>
  <si>
    <t>SBIN0001553</t>
  </si>
  <si>
    <t>Priyanka Bala</t>
  </si>
  <si>
    <t>SBIN0017370</t>
  </si>
  <si>
    <t>Hasnat Ali</t>
  </si>
  <si>
    <t>SBIN0001768</t>
  </si>
  <si>
    <t>Injamul Haque</t>
  </si>
  <si>
    <t>SBIN0003083</t>
  </si>
  <si>
    <t>Roman Ghosh</t>
  </si>
  <si>
    <t>SBIN0001823</t>
  </si>
  <si>
    <t>0140010188425</t>
  </si>
  <si>
    <t>PUNB0014020</t>
  </si>
  <si>
    <t>Sumitabha Sur</t>
  </si>
  <si>
    <t>Falguni Shit</t>
  </si>
  <si>
    <t>37020394009</t>
  </si>
  <si>
    <t>SBIN0010092</t>
  </si>
  <si>
    <t>Md. Abdul Hakim</t>
  </si>
  <si>
    <t>Mihir Baran Halder</t>
  </si>
  <si>
    <t>31947923206</t>
  </si>
  <si>
    <t>20087870292</t>
  </si>
  <si>
    <t>SBIN0016920</t>
  </si>
  <si>
    <t>Dipa Dey</t>
  </si>
  <si>
    <t>Md. Samserul Mostafa</t>
  </si>
  <si>
    <t>PUNB0106820</t>
  </si>
  <si>
    <t>Anindya Sen</t>
  </si>
  <si>
    <t>Suritwik Choudhury</t>
  </si>
  <si>
    <t>32275142853</t>
  </si>
  <si>
    <t>SBIN0009169</t>
  </si>
  <si>
    <t>50244974428</t>
  </si>
  <si>
    <t>0762104000115261</t>
  </si>
  <si>
    <t>Bidyut Naskar</t>
  </si>
  <si>
    <t>Jakir Hossian Ghorami</t>
  </si>
  <si>
    <t>Date- 03-01-2024</t>
  </si>
  <si>
    <t>Memo No.   /Bh-I</t>
  </si>
  <si>
    <t xml:space="preserve">                  In pursuance of Sub Allotment Order No 564/Plan/S24P dated 17/10/2023 a Sub allotment of    Rs.3,60,000/- (Three Lakhs Sixty Thousand only) is received from Additional District Magistrate(Dev),  South 24 Parganas. Now a muster roll regarding this is here by prepared among the following officers and staffs who were engaged in Duare Sarkar -VI Program for capacity building related work and supervision of entire program, incurred as administrative cost for 2023-2024.</t>
  </si>
  <si>
    <t>Memo No.  /Bh-I</t>
  </si>
  <si>
    <t>Date-04-01-2024</t>
  </si>
  <si>
    <t>Tousif Mohammad</t>
  </si>
  <si>
    <t>45090100002226</t>
  </si>
  <si>
    <t>BARBA0GHATAK</t>
  </si>
  <si>
    <t xml:space="preserve">Sadananda Halder </t>
  </si>
  <si>
    <t>CBIN0280112</t>
  </si>
  <si>
    <t>Shyamal Kayal</t>
  </si>
  <si>
    <t>SBIN0011366</t>
  </si>
  <si>
    <t>Koushik Dutta</t>
  </si>
  <si>
    <t>SBIN0003084</t>
  </si>
  <si>
    <t>Asim Paul</t>
  </si>
  <si>
    <t>SBIN0006224</t>
  </si>
  <si>
    <t>Biswajit Mandal</t>
  </si>
  <si>
    <t>facilitators</t>
  </si>
  <si>
    <t>cdv</t>
  </si>
  <si>
    <t>office staff</t>
  </si>
  <si>
    <t>fottfall</t>
  </si>
  <si>
    <t>Nargis khatun</t>
  </si>
  <si>
    <t>Addl vst</t>
  </si>
  <si>
    <t>swasthya</t>
  </si>
  <si>
    <t>ss</t>
  </si>
  <si>
    <t>VRP supervisor</t>
  </si>
  <si>
    <t>ibcw</t>
  </si>
  <si>
    <t>sahadeb ruidas</t>
  </si>
  <si>
    <t>rakiba khatun</t>
  </si>
  <si>
    <t>vst</t>
  </si>
  <si>
    <t>jayonta mondal</t>
  </si>
  <si>
    <t>anjana debnath sandhukhan</t>
  </si>
  <si>
    <t>1068010103412</t>
  </si>
  <si>
    <t>Jayonta Mondal</t>
  </si>
  <si>
    <t>confirm</t>
  </si>
  <si>
    <t>Habibur Rahaman</t>
  </si>
  <si>
    <t>Souman Gupta</t>
  </si>
  <si>
    <t>BLDO</t>
  </si>
  <si>
    <t>WBSEDCL</t>
  </si>
  <si>
    <t>MD SABIR BAIDYA</t>
  </si>
  <si>
    <t>Saddam</t>
  </si>
  <si>
    <t>SAYED MONJUR ALAM</t>
  </si>
  <si>
    <t>SADDAM ALI BISWAS</t>
  </si>
  <si>
    <t>34906791525</t>
  </si>
  <si>
    <t>Total Rupees Thirty Two Thousand Four Hundred Only.</t>
  </si>
  <si>
    <t>Total Rupees One Lakh Eleven Thousand Five Hundred Only.</t>
  </si>
  <si>
    <t>Total Rupees Seventy Six Thousand Only.</t>
  </si>
  <si>
    <t>Total Rupees Ninteen Thousand Only.</t>
  </si>
  <si>
    <t>Total Rupees Fourty Eight Thousand Three Hundred Only</t>
  </si>
  <si>
    <t>It is to certify that the muster roll of Rs. 48300 (Total   Fourty Eight Thousand Three Hundred Only.) has been made in favour of the above noted 31 (Thirty One) persons worked for Duare Sarkar -VIII for the year 2022-2023 as far my belief.</t>
  </si>
  <si>
    <t>It is to certify that the muster roll of Rs.32400 (Total Rupees Thirty Two Thousand Four Hundred Only.) has been made in favour of the above noted 6 (Six) persons worked for Duare Sarkar VIII for the year 2023-2024 as far my belief.</t>
  </si>
  <si>
    <t>It is to certify that the muster roll of Rs.101500 (Total Rupees One Lakh Eleven Thousand Five Hundred Only.) has been made in favour of the above noted 31 (Thirty One) persons worked for Duare Sarkar - VIII for the year 2022-2023 as far my belief.</t>
  </si>
  <si>
    <t>It is to certify that the muster roll of Rs.76000 (Total Rupees Seventy Six Thousand  Only.) has been made in favour of the above noted 40 (Fourty) persons worked for Duare Sarkar - VIII for the year 2022-2023 as far my belief.</t>
  </si>
  <si>
    <t>It is to certify that the muster roll of Rs.19000 (Total Rupees Ninteen Thousand Only.) has been made in favour of the above noted 19 (Ninteen) persons worked for Duare Sarkar - VIII for the year 2022-2023 as far my belief.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</si>
</sst>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1"/>
      <color theme="1"/>
      <name val="Garamond"/>
      <family val="1"/>
    </font>
    <font>
      <sz val="11"/>
      <color theme="1"/>
      <name val="Garamond"/>
      <family val="1"/>
    </font>
    <font>
      <sz val="11"/>
      <color rgb="FF000000"/>
      <name val="Garamond"/>
      <family val="1"/>
    </font>
    <font>
      <sz val="10"/>
      <color theme="1"/>
      <name val="Times New Roman"/>
      <family val="1"/>
    </font>
    <font>
      <sz val="12"/>
      <color theme="1"/>
      <name val="Garamond"/>
      <family val="1"/>
    </font>
    <font>
      <sz val="11"/>
      <color theme="1"/>
      <name val="Times New Roman"/>
      <family val="1"/>
    </font>
    <font>
      <sz val="11"/>
      <color rgb="FF000000"/>
      <name val="Times New Roman"/>
      <family val="1"/>
    </font>
    <font>
      <b/>
      <sz val="11"/>
      <name val="Garamond"/>
      <family val="1"/>
    </font>
    <font>
      <sz val="11"/>
      <name val="Garamond"/>
      <family val="1"/>
    </font>
    <font>
      <b/>
      <sz val="11"/>
      <color rgb="FF000000"/>
      <name val="Garamond"/>
      <family val="1"/>
    </font>
    <font>
      <sz val="8"/>
      <name val="Calibri"/>
      <family val="2"/>
      <scheme val="minor"/>
    </font>
  </fonts>
  <fills count="8">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0000"/>
        <bgColor indexed="64"/>
      </patternFill>
    </fill>
    <fill>
      <patternFill patternType="solid">
        <fgColor theme="3" tint="0.39997558519241921"/>
        <bgColor indexed="64"/>
      </patternFill>
    </fill>
    <fill>
      <patternFill patternType="solid">
        <fgColor theme="6" tint="-0.249977111117893"/>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505050"/>
      </left>
      <right style="thin">
        <color rgb="FF505050"/>
      </right>
      <top style="thin">
        <color rgb="FF505050"/>
      </top>
      <bottom style="thin">
        <color rgb="FF505050"/>
      </bottom>
      <diagonal/>
    </border>
    <border>
      <left style="thin">
        <color rgb="FF505050"/>
      </left>
      <right style="thin">
        <color rgb="FF505050"/>
      </right>
      <top style="thin">
        <color rgb="FF505050"/>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97">
    <xf numFmtId="0" fontId="0" fillId="0" borderId="0" xfId="0"/>
    <xf numFmtId="0" fontId="1" fillId="0" borderId="0" xfId="0" applyFont="1"/>
    <xf numFmtId="0" fontId="1" fillId="0" borderId="2" xfId="0" applyFont="1" applyBorder="1" applyAlignment="1">
      <alignment horizontal="center"/>
    </xf>
    <xf numFmtId="0" fontId="2" fillId="2" borderId="2" xfId="0" applyFont="1" applyFill="1" applyBorder="1" applyAlignment="1">
      <alignment horizontal="center"/>
    </xf>
    <xf numFmtId="1" fontId="2" fillId="2" borderId="2" xfId="0" applyNumberFormat="1" applyFont="1" applyFill="1" applyBorder="1" applyAlignment="1">
      <alignment horizontal="center"/>
    </xf>
    <xf numFmtId="1" fontId="2" fillId="0" borderId="2" xfId="0" applyNumberFormat="1" applyFont="1" applyBorder="1" applyAlignment="1">
      <alignment horizontal="center"/>
    </xf>
    <xf numFmtId="0" fontId="2" fillId="0" borderId="3" xfId="0" applyFont="1" applyBorder="1" applyAlignment="1">
      <alignment horizontal="right"/>
    </xf>
    <xf numFmtId="0" fontId="2" fillId="0" borderId="0" xfId="0" applyFont="1"/>
    <xf numFmtId="1" fontId="0" fillId="0" borderId="0" xfId="0" applyNumberFormat="1"/>
    <xf numFmtId="0" fontId="1" fillId="0" borderId="0" xfId="0" applyFont="1" applyAlignment="1">
      <alignment horizontal="left"/>
    </xf>
    <xf numFmtId="0" fontId="2" fillId="0" borderId="2" xfId="0" applyFont="1" applyBorder="1" applyAlignment="1">
      <alignment horizontal="center"/>
    </xf>
    <xf numFmtId="49" fontId="2" fillId="2" borderId="2" xfId="0" applyNumberFormat="1" applyFont="1" applyFill="1" applyBorder="1" applyAlignment="1">
      <alignment horizontal="center"/>
    </xf>
    <xf numFmtId="0" fontId="1" fillId="0" borderId="2" xfId="0" applyFont="1" applyBorder="1" applyAlignment="1">
      <alignment horizontal="left"/>
    </xf>
    <xf numFmtId="0" fontId="1" fillId="0" borderId="0" xfId="0" applyFont="1" applyAlignment="1">
      <alignment horizontal="center"/>
    </xf>
    <xf numFmtId="1" fontId="1" fillId="0" borderId="0" xfId="0" applyNumberFormat="1" applyFont="1" applyAlignment="1">
      <alignment horizontal="center"/>
    </xf>
    <xf numFmtId="0" fontId="2" fillId="2" borderId="2" xfId="0" applyFont="1" applyFill="1" applyBorder="1" applyAlignment="1">
      <alignment horizontal="left" vertical="center"/>
    </xf>
    <xf numFmtId="0" fontId="2" fillId="2" borderId="2" xfId="0" applyFont="1" applyFill="1" applyBorder="1" applyAlignment="1">
      <alignment horizontal="left"/>
    </xf>
    <xf numFmtId="0" fontId="2" fillId="0" borderId="2" xfId="0" applyFont="1" applyBorder="1" applyAlignment="1">
      <alignment horizontal="left"/>
    </xf>
    <xf numFmtId="0" fontId="6" fillId="2" borderId="2" xfId="0" applyFont="1" applyFill="1" applyBorder="1" applyAlignment="1">
      <alignment horizontal="left" vertical="center"/>
    </xf>
    <xf numFmtId="1" fontId="1" fillId="0" borderId="2" xfId="0" applyNumberFormat="1" applyFont="1" applyBorder="1" applyAlignment="1">
      <alignment horizontal="center"/>
    </xf>
    <xf numFmtId="1" fontId="1" fillId="0" borderId="2" xfId="0" applyNumberFormat="1" applyFont="1" applyBorder="1" applyAlignment="1">
      <alignment horizontal="left"/>
    </xf>
    <xf numFmtId="49" fontId="1" fillId="0" borderId="2" xfId="0" applyNumberFormat="1" applyFont="1" applyBorder="1" applyAlignment="1">
      <alignment horizontal="left"/>
    </xf>
    <xf numFmtId="1" fontId="2" fillId="2" borderId="2" xfId="0" applyNumberFormat="1" applyFont="1" applyFill="1" applyBorder="1" applyAlignment="1">
      <alignment horizontal="left"/>
    </xf>
    <xf numFmtId="49" fontId="2" fillId="2" borderId="2" xfId="0" applyNumberFormat="1" applyFont="1" applyFill="1" applyBorder="1" applyAlignment="1">
      <alignment horizontal="left" vertical="center"/>
    </xf>
    <xf numFmtId="1" fontId="8" fillId="0" borderId="2" xfId="0" applyNumberFormat="1" applyFont="1" applyBorder="1" applyAlignment="1">
      <alignment horizontal="center"/>
    </xf>
    <xf numFmtId="0" fontId="6" fillId="2" borderId="2" xfId="0" applyFont="1" applyFill="1" applyBorder="1" applyAlignment="1">
      <alignment horizontal="left"/>
    </xf>
    <xf numFmtId="0" fontId="7" fillId="2" borderId="2" xfId="0" applyFont="1" applyFill="1" applyBorder="1" applyAlignment="1">
      <alignment horizontal="left"/>
    </xf>
    <xf numFmtId="1" fontId="2" fillId="0" borderId="2" xfId="0" applyNumberFormat="1" applyFont="1" applyBorder="1" applyAlignment="1">
      <alignment horizontal="left"/>
    </xf>
    <xf numFmtId="49" fontId="2" fillId="0" borderId="2" xfId="0" applyNumberFormat="1" applyFont="1" applyBorder="1" applyAlignment="1">
      <alignment horizontal="left"/>
    </xf>
    <xf numFmtId="0" fontId="1" fillId="0" borderId="6" xfId="0" applyFont="1" applyBorder="1" applyAlignment="1">
      <alignment horizontal="left"/>
    </xf>
    <xf numFmtId="0" fontId="2" fillId="0" borderId="2" xfId="0" applyFont="1" applyBorder="1" applyAlignment="1">
      <alignment horizontal="left" vertical="center"/>
    </xf>
    <xf numFmtId="49" fontId="3" fillId="2" borderId="2" xfId="0" applyNumberFormat="1" applyFont="1" applyFill="1" applyBorder="1" applyAlignment="1">
      <alignment horizontal="left" vertical="center"/>
    </xf>
    <xf numFmtId="1" fontId="2" fillId="0" borderId="2" xfId="0" applyNumberFormat="1" applyFont="1" applyBorder="1" applyAlignment="1">
      <alignment horizontal="right"/>
    </xf>
    <xf numFmtId="1" fontId="2" fillId="2" borderId="2" xfId="0" applyNumberFormat="1" applyFont="1" applyFill="1" applyBorder="1" applyAlignment="1">
      <alignment horizontal="right"/>
    </xf>
    <xf numFmtId="49" fontId="6" fillId="2" borderId="2" xfId="0" applyNumberFormat="1" applyFont="1" applyFill="1" applyBorder="1" applyAlignment="1">
      <alignment horizontal="left" vertical="center"/>
    </xf>
    <xf numFmtId="0" fontId="0" fillId="0" borderId="0" xfId="0" applyAlignment="1">
      <alignment horizontal="left"/>
    </xf>
    <xf numFmtId="1" fontId="9" fillId="2" borderId="2" xfId="0" applyNumberFormat="1" applyFont="1" applyFill="1" applyBorder="1" applyAlignment="1">
      <alignment horizontal="center"/>
    </xf>
    <xf numFmtId="1" fontId="9" fillId="0" borderId="2" xfId="0" applyNumberFormat="1" applyFont="1" applyBorder="1" applyAlignment="1">
      <alignment horizontal="center"/>
    </xf>
    <xf numFmtId="1" fontId="8" fillId="0" borderId="2" xfId="0" applyNumberFormat="1" applyFont="1" applyBorder="1" applyAlignment="1">
      <alignment horizontal="right"/>
    </xf>
    <xf numFmtId="0" fontId="0" fillId="0" borderId="2" xfId="0" applyBorder="1" applyAlignment="1">
      <alignment horizontal="left"/>
    </xf>
    <xf numFmtId="49" fontId="2" fillId="0" borderId="2" xfId="0" applyNumberFormat="1" applyFont="1" applyBorder="1" applyAlignment="1">
      <alignment horizontal="left" vertical="center"/>
    </xf>
    <xf numFmtId="0" fontId="10" fillId="0" borderId="4" xfId="0" applyFont="1" applyBorder="1" applyAlignment="1">
      <alignment horizontal="left" vertical="center"/>
    </xf>
    <xf numFmtId="0" fontId="10" fillId="0" borderId="5" xfId="0" applyFont="1" applyBorder="1" applyAlignment="1">
      <alignment horizontal="left" vertical="center"/>
    </xf>
    <xf numFmtId="0" fontId="10" fillId="0" borderId="2" xfId="0" applyFont="1" applyBorder="1" applyAlignment="1">
      <alignment horizontal="left" vertical="center"/>
    </xf>
    <xf numFmtId="0" fontId="2" fillId="3" borderId="2" xfId="0" applyFont="1" applyFill="1" applyBorder="1" applyAlignment="1">
      <alignment horizontal="left" vertical="center"/>
    </xf>
    <xf numFmtId="49" fontId="2" fillId="3" borderId="2" xfId="0" applyNumberFormat="1" applyFont="1" applyFill="1" applyBorder="1" applyAlignment="1">
      <alignment horizontal="left" vertical="center"/>
    </xf>
    <xf numFmtId="49" fontId="2" fillId="3" borderId="2" xfId="0" applyNumberFormat="1" applyFont="1" applyFill="1" applyBorder="1" applyAlignment="1">
      <alignment horizontal="left"/>
    </xf>
    <xf numFmtId="0" fontId="2" fillId="3" borderId="2" xfId="0" applyFont="1" applyFill="1" applyBorder="1" applyAlignment="1">
      <alignment horizontal="left"/>
    </xf>
    <xf numFmtId="1" fontId="2" fillId="3" borderId="2" xfId="0" applyNumberFormat="1" applyFont="1" applyFill="1" applyBorder="1" applyAlignment="1">
      <alignment horizontal="right"/>
    </xf>
    <xf numFmtId="0" fontId="2" fillId="3" borderId="2" xfId="0" applyFont="1" applyFill="1" applyBorder="1" applyAlignment="1">
      <alignment horizontal="left" vertical="center" wrapText="1"/>
    </xf>
    <xf numFmtId="0" fontId="1" fillId="2" borderId="2" xfId="0" applyFont="1" applyFill="1" applyBorder="1" applyAlignment="1">
      <alignment horizontal="center"/>
    </xf>
    <xf numFmtId="0" fontId="1" fillId="2" borderId="2" xfId="0" applyFont="1" applyFill="1" applyBorder="1" applyAlignment="1">
      <alignment horizontal="left"/>
    </xf>
    <xf numFmtId="49" fontId="1" fillId="2" borderId="2" xfId="0" applyNumberFormat="1" applyFont="1" applyFill="1" applyBorder="1" applyAlignment="1">
      <alignment horizontal="left"/>
    </xf>
    <xf numFmtId="1" fontId="1" fillId="2" borderId="2" xfId="0" applyNumberFormat="1" applyFont="1" applyFill="1" applyBorder="1" applyAlignment="1">
      <alignment horizontal="center"/>
    </xf>
    <xf numFmtId="0" fontId="2" fillId="2" borderId="2" xfId="0" applyFont="1" applyFill="1" applyBorder="1" applyAlignment="1">
      <alignment horizontal="center" vertical="center"/>
    </xf>
    <xf numFmtId="49" fontId="5" fillId="2" borderId="2" xfId="0" applyNumberFormat="1" applyFont="1" applyFill="1" applyBorder="1" applyAlignment="1">
      <alignment horizontal="left" vertical="center" wrapText="1"/>
    </xf>
    <xf numFmtId="0" fontId="4" fillId="2" borderId="2" xfId="0" applyFont="1" applyFill="1" applyBorder="1" applyAlignment="1">
      <alignment horizontal="left" vertical="center"/>
    </xf>
    <xf numFmtId="49" fontId="2" fillId="2" borderId="2" xfId="0" applyNumberFormat="1" applyFont="1" applyFill="1" applyBorder="1" applyAlignment="1">
      <alignment horizontal="left" vertical="center" wrapText="1"/>
    </xf>
    <xf numFmtId="49" fontId="2" fillId="2" borderId="2" xfId="0" applyNumberFormat="1" applyFont="1" applyFill="1" applyBorder="1" applyAlignment="1">
      <alignment horizontal="left"/>
    </xf>
    <xf numFmtId="1" fontId="8" fillId="2" borderId="2" xfId="0" applyNumberFormat="1" applyFont="1" applyFill="1" applyBorder="1" applyAlignment="1">
      <alignment horizontal="right"/>
    </xf>
    <xf numFmtId="1" fontId="9" fillId="2" borderId="2" xfId="0" applyNumberFormat="1" applyFont="1" applyFill="1" applyBorder="1" applyAlignment="1">
      <alignment horizontal="right"/>
    </xf>
    <xf numFmtId="49" fontId="2" fillId="2" borderId="2" xfId="0" applyNumberFormat="1" applyFont="1" applyFill="1" applyBorder="1" applyAlignment="1">
      <alignment vertical="center"/>
    </xf>
    <xf numFmtId="0" fontId="2" fillId="2" borderId="2" xfId="0" applyFont="1" applyFill="1" applyBorder="1" applyAlignment="1">
      <alignment vertical="center"/>
    </xf>
    <xf numFmtId="49" fontId="2" fillId="2" borderId="2" xfId="0" applyNumberFormat="1" applyFont="1" applyFill="1" applyBorder="1"/>
    <xf numFmtId="0" fontId="2" fillId="0" borderId="1" xfId="0" applyFont="1" applyBorder="1" applyAlignment="1">
      <alignment horizontal="left" vertical="top" wrapText="1"/>
    </xf>
    <xf numFmtId="0" fontId="2" fillId="0" borderId="2" xfId="0" applyFont="1" applyBorder="1" applyAlignment="1">
      <alignment horizontal="center"/>
    </xf>
    <xf numFmtId="0" fontId="2" fillId="0" borderId="3" xfId="0" applyFont="1" applyBorder="1" applyAlignment="1">
      <alignment horizontal="left"/>
    </xf>
    <xf numFmtId="0" fontId="2" fillId="0" borderId="0" xfId="0" applyFont="1" applyAlignment="1">
      <alignment horizontal="left" vertical="top" wrapText="1"/>
    </xf>
    <xf numFmtId="0" fontId="2" fillId="0" borderId="0" xfId="0" applyFont="1" applyAlignment="1">
      <alignment horizontal="center" vertical="top" wrapText="1"/>
    </xf>
    <xf numFmtId="0" fontId="1" fillId="0" borderId="0" xfId="0" applyFont="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9" fillId="2" borderId="2" xfId="0" applyFont="1" applyFill="1" applyBorder="1" applyAlignment="1">
      <alignment horizontal="left" vertical="center"/>
    </xf>
    <xf numFmtId="0" fontId="9" fillId="2" borderId="2" xfId="0" applyFont="1" applyFill="1" applyBorder="1" applyAlignment="1">
      <alignment horizontal="left"/>
    </xf>
    <xf numFmtId="0" fontId="2" fillId="3" borderId="9" xfId="0" applyFont="1" applyFill="1" applyBorder="1" applyAlignment="1">
      <alignment horizontal="left" vertical="center"/>
    </xf>
    <xf numFmtId="0" fontId="2" fillId="4" borderId="2" xfId="0" applyFont="1" applyFill="1" applyBorder="1" applyAlignment="1">
      <alignment horizontal="left"/>
    </xf>
    <xf numFmtId="1" fontId="2" fillId="4" borderId="2" xfId="0" applyNumberFormat="1" applyFont="1" applyFill="1" applyBorder="1" applyAlignment="1">
      <alignment horizontal="left"/>
    </xf>
    <xf numFmtId="1" fontId="2" fillId="4" borderId="2" xfId="0" applyNumberFormat="1" applyFont="1" applyFill="1" applyBorder="1" applyAlignment="1">
      <alignment horizontal="right"/>
    </xf>
    <xf numFmtId="49" fontId="2" fillId="4" borderId="2" xfId="0" applyNumberFormat="1" applyFont="1" applyFill="1" applyBorder="1" applyAlignment="1">
      <alignment horizontal="left"/>
    </xf>
    <xf numFmtId="1" fontId="8" fillId="4" borderId="2" xfId="0" applyNumberFormat="1" applyFont="1" applyFill="1" applyBorder="1" applyAlignment="1">
      <alignment horizontal="right"/>
    </xf>
    <xf numFmtId="0" fontId="1" fillId="5" borderId="2" xfId="0" applyFont="1" applyFill="1" applyBorder="1" applyAlignment="1">
      <alignment horizontal="left"/>
    </xf>
    <xf numFmtId="49" fontId="1" fillId="5" borderId="2" xfId="0" applyNumberFormat="1" applyFont="1" applyFill="1" applyBorder="1" applyAlignment="1">
      <alignment horizontal="left"/>
    </xf>
    <xf numFmtId="0" fontId="1" fillId="5" borderId="2" xfId="0" applyFont="1" applyFill="1" applyBorder="1" applyAlignment="1">
      <alignment horizontal="center"/>
    </xf>
    <xf numFmtId="0" fontId="10" fillId="5" borderId="2" xfId="0" applyFont="1" applyFill="1" applyBorder="1" applyAlignment="1">
      <alignment horizontal="left" vertical="center"/>
    </xf>
    <xf numFmtId="1" fontId="1" fillId="5" borderId="2" xfId="0" applyNumberFormat="1" applyFont="1" applyFill="1" applyBorder="1" applyAlignment="1">
      <alignment horizontal="left"/>
    </xf>
    <xf numFmtId="1" fontId="1" fillId="5" borderId="2" xfId="0" applyNumberFormat="1" applyFont="1" applyFill="1" applyBorder="1" applyAlignment="1">
      <alignment horizontal="center"/>
    </xf>
    <xf numFmtId="0" fontId="2" fillId="6" borderId="2" xfId="0" applyFont="1" applyFill="1" applyBorder="1" applyAlignment="1">
      <alignment horizontal="left"/>
    </xf>
    <xf numFmtId="1" fontId="2" fillId="6" borderId="2" xfId="0" applyNumberFormat="1" applyFont="1" applyFill="1" applyBorder="1" applyAlignment="1">
      <alignment horizontal="left"/>
    </xf>
    <xf numFmtId="1" fontId="8" fillId="6" borderId="2" xfId="0" applyNumberFormat="1" applyFont="1" applyFill="1" applyBorder="1" applyAlignment="1">
      <alignment horizontal="right"/>
    </xf>
    <xf numFmtId="0" fontId="2" fillId="7" borderId="2" xfId="0" applyFont="1" applyFill="1" applyBorder="1" applyAlignment="1">
      <alignment horizontal="left"/>
    </xf>
    <xf numFmtId="1" fontId="2" fillId="7" borderId="2" xfId="0" applyNumberFormat="1" applyFont="1" applyFill="1" applyBorder="1" applyAlignment="1">
      <alignment horizontal="left"/>
    </xf>
    <xf numFmtId="1" fontId="8" fillId="7" borderId="2" xfId="0" applyNumberFormat="1" applyFont="1" applyFill="1" applyBorder="1" applyAlignment="1">
      <alignment horizontal="right"/>
    </xf>
    <xf numFmtId="0" fontId="2" fillId="6" borderId="2" xfId="0" applyFont="1" applyFill="1" applyBorder="1" applyAlignment="1">
      <alignment horizontal="left" vertical="center"/>
    </xf>
    <xf numFmtId="49" fontId="2" fillId="6" borderId="2" xfId="0" applyNumberFormat="1" applyFont="1" applyFill="1" applyBorder="1" applyAlignment="1">
      <alignment horizontal="left"/>
    </xf>
    <xf numFmtId="1" fontId="2" fillId="6" borderId="2" xfId="0" applyNumberFormat="1" applyFont="1" applyFill="1" applyBorder="1" applyAlignment="1">
      <alignment horizontal="right"/>
    </xf>
    <xf numFmtId="0" fontId="2" fillId="3" borderId="9" xfId="0" applyFont="1" applyFill="1" applyBorder="1" applyAlignment="1">
      <alignment horizontal="left"/>
    </xf>
    <xf numFmtId="0" fontId="0" fillId="3" borderId="0" xfId="0" applyFill="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1</xdr:row>
      <xdr:rowOff>0</xdr:rowOff>
    </xdr:from>
    <xdr:to>
      <xdr:col>1</xdr:col>
      <xdr:colOff>485152</xdr:colOff>
      <xdr:row>4</xdr:row>
      <xdr:rowOff>53340</xdr:rowOff>
    </xdr:to>
    <xdr:pic>
      <xdr:nvPicPr>
        <xdr:cNvPr id="2" name="Picture 1" descr="Description: Ashoak Chakra">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3425" y="190500"/>
          <a:ext cx="647077" cy="62484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123825</xdr:colOff>
      <xdr:row>1</xdr:row>
      <xdr:rowOff>0</xdr:rowOff>
    </xdr:from>
    <xdr:to>
      <xdr:col>1</xdr:col>
      <xdr:colOff>485152</xdr:colOff>
      <xdr:row>4</xdr:row>
      <xdr:rowOff>53340</xdr:rowOff>
    </xdr:to>
    <xdr:pic>
      <xdr:nvPicPr>
        <xdr:cNvPr id="2" name="Picture 1" descr="Description: Ashoak Chakra">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190500"/>
          <a:ext cx="809002" cy="62484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123825</xdr:colOff>
      <xdr:row>1</xdr:row>
      <xdr:rowOff>0</xdr:rowOff>
    </xdr:from>
    <xdr:to>
      <xdr:col>1</xdr:col>
      <xdr:colOff>485152</xdr:colOff>
      <xdr:row>4</xdr:row>
      <xdr:rowOff>53340</xdr:rowOff>
    </xdr:to>
    <xdr:pic>
      <xdr:nvPicPr>
        <xdr:cNvPr id="2" name="Picture 1" descr="Description: Ashoak Chakra">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190500"/>
          <a:ext cx="809002" cy="62484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123825</xdr:colOff>
      <xdr:row>1</xdr:row>
      <xdr:rowOff>0</xdr:rowOff>
    </xdr:from>
    <xdr:to>
      <xdr:col>1</xdr:col>
      <xdr:colOff>485152</xdr:colOff>
      <xdr:row>4</xdr:row>
      <xdr:rowOff>53340</xdr:rowOff>
    </xdr:to>
    <xdr:pic>
      <xdr:nvPicPr>
        <xdr:cNvPr id="2" name="Picture 1" descr="Description: Ashoak Chakra">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190500"/>
          <a:ext cx="809002" cy="62484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123825</xdr:colOff>
      <xdr:row>1</xdr:row>
      <xdr:rowOff>0</xdr:rowOff>
    </xdr:from>
    <xdr:to>
      <xdr:col>1</xdr:col>
      <xdr:colOff>485152</xdr:colOff>
      <xdr:row>4</xdr:row>
      <xdr:rowOff>53340</xdr:rowOff>
    </xdr:to>
    <xdr:pic>
      <xdr:nvPicPr>
        <xdr:cNvPr id="2" name="Picture 1" descr="Description: Ashoak Chakra">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190500"/>
          <a:ext cx="809002" cy="62484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tabSelected="1" view="pageBreakPreview" topLeftCell="A7" zoomScaleNormal="100" zoomScaleSheetLayoutView="100" workbookViewId="0">
      <selection activeCell="H13" sqref="H13"/>
    </sheetView>
  </sheetViews>
  <sheetFormatPr defaultRowHeight="14.4" x14ac:dyDescent="0.3"/>
  <cols>
    <col min="1" max="1" width="6.6640625" customWidth="1"/>
    <col min="2" max="2" width="28.33203125" bestFit="1" customWidth="1"/>
    <col min="3" max="3" width="20.109375" bestFit="1" customWidth="1"/>
    <col min="4" max="4" width="17.5546875" bestFit="1" customWidth="1"/>
    <col min="5" max="5" width="8.44140625" customWidth="1"/>
  </cols>
  <sheetData>
    <row r="1" spans="1:7" x14ac:dyDescent="0.3">
      <c r="A1" s="69" t="s">
        <v>0</v>
      </c>
      <c r="B1" s="69"/>
      <c r="C1" s="69"/>
      <c r="D1" s="69"/>
      <c r="E1" s="69"/>
    </row>
    <row r="2" spans="1:7" x14ac:dyDescent="0.3">
      <c r="A2" s="69" t="s">
        <v>1</v>
      </c>
      <c r="B2" s="69"/>
      <c r="C2" s="69"/>
      <c r="D2" s="69"/>
      <c r="E2" s="69"/>
    </row>
    <row r="3" spans="1:7" x14ac:dyDescent="0.3">
      <c r="A3" s="69" t="s">
        <v>2</v>
      </c>
      <c r="B3" s="69"/>
      <c r="C3" s="69"/>
      <c r="D3" s="69"/>
      <c r="E3" s="69"/>
    </row>
    <row r="4" spans="1:7" x14ac:dyDescent="0.3">
      <c r="A4" s="69" t="s">
        <v>3</v>
      </c>
      <c r="B4" s="69"/>
      <c r="C4" s="69"/>
      <c r="D4" s="69"/>
      <c r="E4" s="69"/>
    </row>
    <row r="5" spans="1:7" x14ac:dyDescent="0.3">
      <c r="A5" s="69" t="s">
        <v>4</v>
      </c>
      <c r="B5" s="69"/>
      <c r="C5" s="69"/>
      <c r="D5" s="69"/>
      <c r="E5" s="69"/>
    </row>
    <row r="6" spans="1:7" x14ac:dyDescent="0.3">
      <c r="A6" s="9" t="s">
        <v>284</v>
      </c>
      <c r="B6" s="9"/>
      <c r="C6" s="1"/>
      <c r="D6" s="1" t="s">
        <v>285</v>
      </c>
      <c r="E6" s="9"/>
    </row>
    <row r="7" spans="1:7" ht="92.25" customHeight="1" x14ac:dyDescent="0.3">
      <c r="A7" s="64" t="s">
        <v>283</v>
      </c>
      <c r="B7" s="64"/>
      <c r="C7" s="64"/>
      <c r="D7" s="64"/>
      <c r="E7" s="64"/>
    </row>
    <row r="8" spans="1:7" x14ac:dyDescent="0.3">
      <c r="A8" s="2" t="s">
        <v>5</v>
      </c>
      <c r="B8" s="2" t="s">
        <v>6</v>
      </c>
      <c r="C8" s="2" t="s">
        <v>7</v>
      </c>
      <c r="D8" s="2" t="s">
        <v>8</v>
      </c>
      <c r="E8" s="2" t="s">
        <v>9</v>
      </c>
    </row>
    <row r="9" spans="1:7" x14ac:dyDescent="0.3">
      <c r="A9" s="10">
        <v>1</v>
      </c>
      <c r="B9" s="16" t="s">
        <v>251</v>
      </c>
      <c r="C9" s="4">
        <v>38191713534</v>
      </c>
      <c r="D9" s="3" t="s">
        <v>252</v>
      </c>
      <c r="E9" s="4">
        <v>6000</v>
      </c>
    </row>
    <row r="10" spans="1:7" x14ac:dyDescent="0.3">
      <c r="A10" s="10">
        <v>2</v>
      </c>
      <c r="B10" s="16" t="s">
        <v>253</v>
      </c>
      <c r="C10" s="4">
        <v>31450851447</v>
      </c>
      <c r="D10" s="3" t="s">
        <v>254</v>
      </c>
      <c r="E10" s="4">
        <v>5500</v>
      </c>
    </row>
    <row r="11" spans="1:7" x14ac:dyDescent="0.3">
      <c r="A11" s="10">
        <v>3</v>
      </c>
      <c r="B11" s="16" t="s">
        <v>255</v>
      </c>
      <c r="C11" s="54">
        <v>35285131507</v>
      </c>
      <c r="D11" s="54" t="s">
        <v>256</v>
      </c>
      <c r="E11" s="4">
        <v>5500</v>
      </c>
    </row>
    <row r="12" spans="1:7" x14ac:dyDescent="0.3">
      <c r="A12" s="10">
        <v>4</v>
      </c>
      <c r="B12" s="16" t="s">
        <v>214</v>
      </c>
      <c r="C12" s="11" t="s">
        <v>215</v>
      </c>
      <c r="D12" s="3" t="s">
        <v>216</v>
      </c>
      <c r="E12" s="4">
        <v>5000</v>
      </c>
    </row>
    <row r="13" spans="1:7" x14ac:dyDescent="0.3">
      <c r="A13" s="10">
        <v>5</v>
      </c>
      <c r="B13" s="16" t="s">
        <v>14</v>
      </c>
      <c r="C13" s="4">
        <v>31798052507</v>
      </c>
      <c r="D13" s="3" t="s">
        <v>15</v>
      </c>
      <c r="E13" s="4">
        <v>5200</v>
      </c>
    </row>
    <row r="14" spans="1:7" x14ac:dyDescent="0.3">
      <c r="A14" s="10">
        <v>6</v>
      </c>
      <c r="B14" s="16" t="s">
        <v>13</v>
      </c>
      <c r="C14" s="4">
        <v>34074950089</v>
      </c>
      <c r="D14" s="3" t="s">
        <v>12</v>
      </c>
      <c r="E14" s="4">
        <v>5200</v>
      </c>
    </row>
    <row r="15" spans="1:7" x14ac:dyDescent="0.3">
      <c r="A15" s="65" t="s">
        <v>10</v>
      </c>
      <c r="B15" s="65"/>
      <c r="C15" s="65"/>
      <c r="D15" s="65"/>
      <c r="E15" s="5">
        <f>SUM(E9:E14)</f>
        <v>32400</v>
      </c>
      <c r="G15" s="8"/>
    </row>
    <row r="16" spans="1:7" ht="19.5" customHeight="1" x14ac:dyDescent="0.3">
      <c r="A16" s="66" t="s">
        <v>325</v>
      </c>
      <c r="B16" s="66"/>
      <c r="C16" s="66"/>
      <c r="D16" s="6"/>
      <c r="E16" s="6"/>
    </row>
    <row r="17" spans="1:5" x14ac:dyDescent="0.3">
      <c r="B17" s="7"/>
      <c r="C17" s="7"/>
      <c r="D17" s="7"/>
      <c r="E17" s="7"/>
    </row>
    <row r="18" spans="1:5" x14ac:dyDescent="0.3">
      <c r="A18" s="67" t="s">
        <v>331</v>
      </c>
      <c r="B18" s="67"/>
      <c r="C18" s="67"/>
      <c r="D18" s="7"/>
      <c r="E18" s="7"/>
    </row>
    <row r="19" spans="1:5" ht="67.5" customHeight="1" x14ac:dyDescent="0.3">
      <c r="A19" s="67"/>
      <c r="B19" s="67"/>
      <c r="C19" s="67"/>
      <c r="D19" s="68" t="s">
        <v>11</v>
      </c>
      <c r="E19" s="68"/>
    </row>
  </sheetData>
  <mergeCells count="10">
    <mergeCell ref="A1:E1"/>
    <mergeCell ref="A2:E2"/>
    <mergeCell ref="A3:E3"/>
    <mergeCell ref="A4:E4"/>
    <mergeCell ref="A5:E5"/>
    <mergeCell ref="A7:E7"/>
    <mergeCell ref="A15:D15"/>
    <mergeCell ref="A16:C16"/>
    <mergeCell ref="A18:C19"/>
    <mergeCell ref="D19:E19"/>
  </mergeCells>
  <printOptions horizontalCentered="1"/>
  <pageMargins left="0.25" right="0.25" top="0.5" bottom="0.25" header="0.3" footer="0.3"/>
  <pageSetup paperSize="9" orientation="portrait" r:id="rId1"/>
  <colBreaks count="1" manualBreakCount="1">
    <brk id="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
  <sheetViews>
    <sheetView view="pageBreakPreview" topLeftCell="A11" zoomScale="87" zoomScaleNormal="100" zoomScaleSheetLayoutView="87" workbookViewId="0">
      <selection activeCell="D44" sqref="D44:E44"/>
    </sheetView>
  </sheetViews>
  <sheetFormatPr defaultRowHeight="14.4" x14ac:dyDescent="0.3"/>
  <cols>
    <col min="1" max="1" width="6.6640625" customWidth="1"/>
    <col min="2" max="2" width="28.33203125" bestFit="1" customWidth="1"/>
    <col min="3" max="3" width="20.109375" bestFit="1" customWidth="1"/>
    <col min="4" max="4" width="18.88671875" customWidth="1"/>
    <col min="5" max="5" width="12" customWidth="1"/>
    <col min="6" max="6" width="14.109375" bestFit="1" customWidth="1"/>
    <col min="9" max="9" width="16" bestFit="1" customWidth="1"/>
    <col min="10" max="10" width="12.109375" bestFit="1" customWidth="1"/>
    <col min="11" max="11" width="12.44140625" bestFit="1" customWidth="1"/>
  </cols>
  <sheetData>
    <row r="1" spans="1:5" x14ac:dyDescent="0.3">
      <c r="A1" s="69" t="s">
        <v>0</v>
      </c>
      <c r="B1" s="69"/>
      <c r="C1" s="69"/>
      <c r="D1" s="69"/>
      <c r="E1" s="69"/>
    </row>
    <row r="2" spans="1:5" x14ac:dyDescent="0.3">
      <c r="A2" s="69" t="s">
        <v>1</v>
      </c>
      <c r="B2" s="69"/>
      <c r="C2" s="69"/>
      <c r="D2" s="69"/>
      <c r="E2" s="69"/>
    </row>
    <row r="3" spans="1:5" x14ac:dyDescent="0.3">
      <c r="A3" s="69" t="s">
        <v>2</v>
      </c>
      <c r="B3" s="69"/>
      <c r="C3" s="69"/>
      <c r="D3" s="69"/>
      <c r="E3" s="69"/>
    </row>
    <row r="4" spans="1:5" x14ac:dyDescent="0.3">
      <c r="A4" s="69" t="s">
        <v>3</v>
      </c>
      <c r="B4" s="69"/>
      <c r="C4" s="69"/>
      <c r="D4" s="69"/>
      <c r="E4" s="69"/>
    </row>
    <row r="5" spans="1:5" x14ac:dyDescent="0.3">
      <c r="A5" s="69" t="s">
        <v>4</v>
      </c>
      <c r="B5" s="69"/>
      <c r="C5" s="69"/>
      <c r="D5" s="69"/>
      <c r="E5" s="69"/>
    </row>
    <row r="6" spans="1:5" x14ac:dyDescent="0.3">
      <c r="A6" s="9" t="s">
        <v>282</v>
      </c>
      <c r="B6" s="9"/>
      <c r="C6" s="1"/>
      <c r="D6" s="1" t="s">
        <v>281</v>
      </c>
      <c r="E6" s="9"/>
    </row>
    <row r="7" spans="1:5" ht="76.5" customHeight="1" x14ac:dyDescent="0.3">
      <c r="A7" s="64" t="s">
        <v>223</v>
      </c>
      <c r="B7" s="64"/>
      <c r="C7" s="64"/>
      <c r="D7" s="64"/>
      <c r="E7" s="64"/>
    </row>
    <row r="8" spans="1:5" x14ac:dyDescent="0.3">
      <c r="A8" s="2" t="s">
        <v>5</v>
      </c>
      <c r="B8" s="2" t="s">
        <v>6</v>
      </c>
      <c r="C8" s="2" t="s">
        <v>7</v>
      </c>
      <c r="D8" s="2" t="s">
        <v>8</v>
      </c>
      <c r="E8" s="2" t="s">
        <v>9</v>
      </c>
    </row>
    <row r="9" spans="1:5" x14ac:dyDescent="0.3">
      <c r="A9" s="2">
        <v>1</v>
      </c>
      <c r="B9" s="17" t="s">
        <v>18</v>
      </c>
      <c r="C9" s="27">
        <v>11889216428</v>
      </c>
      <c r="D9" s="17" t="s">
        <v>19</v>
      </c>
      <c r="E9" s="38">
        <v>3500</v>
      </c>
    </row>
    <row r="10" spans="1:5" x14ac:dyDescent="0.3">
      <c r="A10" s="2">
        <v>2</v>
      </c>
      <c r="B10" s="17" t="s">
        <v>21</v>
      </c>
      <c r="C10" s="28" t="s">
        <v>22</v>
      </c>
      <c r="D10" s="17" t="s">
        <v>23</v>
      </c>
      <c r="E10" s="38">
        <v>3500</v>
      </c>
    </row>
    <row r="11" spans="1:5" x14ac:dyDescent="0.3">
      <c r="A11" s="2">
        <v>3</v>
      </c>
      <c r="B11" s="16" t="s">
        <v>220</v>
      </c>
      <c r="C11" s="22">
        <v>29670100002051</v>
      </c>
      <c r="D11" s="16" t="s">
        <v>221</v>
      </c>
      <c r="E11" s="38">
        <v>3500</v>
      </c>
    </row>
    <row r="12" spans="1:5" x14ac:dyDescent="0.3">
      <c r="A12" s="2">
        <v>4</v>
      </c>
      <c r="B12" s="17" t="s">
        <v>24</v>
      </c>
      <c r="C12" s="17">
        <v>31096819700</v>
      </c>
      <c r="D12" s="17" t="s">
        <v>25</v>
      </c>
      <c r="E12" s="38">
        <v>3500</v>
      </c>
    </row>
    <row r="13" spans="1:5" x14ac:dyDescent="0.3">
      <c r="A13" s="2">
        <v>5</v>
      </c>
      <c r="B13" s="17" t="s">
        <v>271</v>
      </c>
      <c r="C13" s="28" t="s">
        <v>313</v>
      </c>
      <c r="D13" s="17" t="s">
        <v>272</v>
      </c>
      <c r="E13" s="38">
        <v>3500</v>
      </c>
    </row>
    <row r="14" spans="1:5" x14ac:dyDescent="0.3">
      <c r="A14" s="2">
        <v>6</v>
      </c>
      <c r="B14" s="16" t="s">
        <v>262</v>
      </c>
      <c r="C14" s="58" t="s">
        <v>263</v>
      </c>
      <c r="D14" s="16" t="s">
        <v>264</v>
      </c>
      <c r="E14" s="59">
        <v>3500</v>
      </c>
    </row>
    <row r="15" spans="1:5" x14ac:dyDescent="0.3">
      <c r="A15" s="2">
        <v>7</v>
      </c>
      <c r="B15" s="15" t="s">
        <v>219</v>
      </c>
      <c r="C15" s="23" t="s">
        <v>217</v>
      </c>
      <c r="D15" s="23" t="s">
        <v>218</v>
      </c>
      <c r="E15" s="38">
        <v>3500</v>
      </c>
    </row>
    <row r="16" spans="1:5" x14ac:dyDescent="0.3">
      <c r="A16" s="2">
        <v>8</v>
      </c>
      <c r="B16" s="17" t="s">
        <v>208</v>
      </c>
      <c r="C16" s="39">
        <v>31789329083</v>
      </c>
      <c r="D16" s="39" t="s">
        <v>210</v>
      </c>
      <c r="E16" s="38">
        <v>3500</v>
      </c>
    </row>
    <row r="17" spans="1:6" x14ac:dyDescent="0.3">
      <c r="A17" s="2">
        <v>9</v>
      </c>
      <c r="B17" s="17" t="s">
        <v>26</v>
      </c>
      <c r="C17" s="17">
        <v>20061898366</v>
      </c>
      <c r="D17" s="17" t="s">
        <v>27</v>
      </c>
      <c r="E17" s="38">
        <v>5000</v>
      </c>
    </row>
    <row r="18" spans="1:6" x14ac:dyDescent="0.3">
      <c r="A18" s="2">
        <v>10</v>
      </c>
      <c r="B18" s="17" t="s">
        <v>37</v>
      </c>
      <c r="C18" s="27">
        <v>30136308031</v>
      </c>
      <c r="D18" s="17" t="s">
        <v>38</v>
      </c>
      <c r="E18" s="33">
        <v>4800</v>
      </c>
    </row>
    <row r="19" spans="1:6" x14ac:dyDescent="0.3">
      <c r="A19" s="2">
        <v>11</v>
      </c>
      <c r="B19" s="16" t="s">
        <v>261</v>
      </c>
      <c r="C19" s="58" t="s">
        <v>259</v>
      </c>
      <c r="D19" s="16" t="s">
        <v>260</v>
      </c>
      <c r="E19" s="59">
        <v>3500</v>
      </c>
    </row>
    <row r="20" spans="1:6" x14ac:dyDescent="0.3">
      <c r="A20" s="2">
        <v>12</v>
      </c>
      <c r="B20" s="16" t="s">
        <v>265</v>
      </c>
      <c r="C20" s="22">
        <v>20053592835</v>
      </c>
      <c r="D20" s="16" t="s">
        <v>31</v>
      </c>
      <c r="E20" s="59">
        <v>2500</v>
      </c>
      <c r="F20" t="s">
        <v>307</v>
      </c>
    </row>
    <row r="21" spans="1:6" x14ac:dyDescent="0.3">
      <c r="A21" s="2">
        <v>13</v>
      </c>
      <c r="B21" s="75" t="s">
        <v>16</v>
      </c>
      <c r="C21" s="76">
        <v>30977091336</v>
      </c>
      <c r="D21" s="75" t="s">
        <v>17</v>
      </c>
      <c r="E21" s="77">
        <v>4800</v>
      </c>
    </row>
    <row r="22" spans="1:6" x14ac:dyDescent="0.3">
      <c r="A22" s="2">
        <v>14</v>
      </c>
      <c r="B22" s="75" t="s">
        <v>29</v>
      </c>
      <c r="C22" s="78" t="s">
        <v>30</v>
      </c>
      <c r="D22" s="78" t="s">
        <v>31</v>
      </c>
      <c r="E22" s="79">
        <v>4800</v>
      </c>
    </row>
    <row r="23" spans="1:6" x14ac:dyDescent="0.3">
      <c r="A23" s="2">
        <v>15</v>
      </c>
      <c r="B23" s="17" t="s">
        <v>32</v>
      </c>
      <c r="C23" s="28" t="s">
        <v>33</v>
      </c>
      <c r="D23" s="28" t="s">
        <v>31</v>
      </c>
      <c r="E23" s="33">
        <v>4800</v>
      </c>
    </row>
    <row r="24" spans="1:6" x14ac:dyDescent="0.3">
      <c r="A24" s="2">
        <v>16</v>
      </c>
      <c r="B24" s="26" t="s">
        <v>148</v>
      </c>
      <c r="C24" s="25">
        <v>20101568061</v>
      </c>
      <c r="D24" s="25" t="s">
        <v>38</v>
      </c>
      <c r="E24" s="38">
        <v>3000</v>
      </c>
    </row>
    <row r="25" spans="1:6" x14ac:dyDescent="0.3">
      <c r="A25" s="2">
        <v>17</v>
      </c>
      <c r="B25" s="86" t="s">
        <v>39</v>
      </c>
      <c r="C25" s="87">
        <v>45090100002258</v>
      </c>
      <c r="D25" s="86" t="s">
        <v>40</v>
      </c>
      <c r="E25" s="88">
        <v>3000</v>
      </c>
    </row>
    <row r="26" spans="1:6" x14ac:dyDescent="0.3">
      <c r="A26" s="2">
        <v>18</v>
      </c>
      <c r="B26" s="75" t="s">
        <v>41</v>
      </c>
      <c r="C26" s="76">
        <v>32179168554</v>
      </c>
      <c r="D26" s="75" t="s">
        <v>42</v>
      </c>
      <c r="E26" s="79">
        <v>4800</v>
      </c>
    </row>
    <row r="27" spans="1:6" x14ac:dyDescent="0.3">
      <c r="A27" s="2">
        <v>19</v>
      </c>
      <c r="B27" s="17" t="s">
        <v>43</v>
      </c>
      <c r="C27" s="17">
        <v>32060901654</v>
      </c>
      <c r="D27" s="17" t="s">
        <v>44</v>
      </c>
      <c r="E27" s="38">
        <v>3000</v>
      </c>
    </row>
    <row r="28" spans="1:6" x14ac:dyDescent="0.3">
      <c r="A28" s="2">
        <v>20</v>
      </c>
      <c r="B28" s="17" t="s">
        <v>52</v>
      </c>
      <c r="C28" s="28" t="s">
        <v>53</v>
      </c>
      <c r="D28" s="28" t="s">
        <v>246</v>
      </c>
      <c r="E28" s="38">
        <v>1500</v>
      </c>
      <c r="F28" t="s">
        <v>314</v>
      </c>
    </row>
    <row r="29" spans="1:6" x14ac:dyDescent="0.3">
      <c r="A29" s="2">
        <v>21</v>
      </c>
      <c r="B29" s="17" t="s">
        <v>54</v>
      </c>
      <c r="C29" s="28" t="s">
        <v>55</v>
      </c>
      <c r="D29" s="17" t="s">
        <v>56</v>
      </c>
      <c r="E29" s="38">
        <v>4500</v>
      </c>
      <c r="F29" t="s">
        <v>305</v>
      </c>
    </row>
    <row r="30" spans="1:6" x14ac:dyDescent="0.3">
      <c r="A30" s="2">
        <v>22</v>
      </c>
      <c r="B30" s="86" t="s">
        <v>57</v>
      </c>
      <c r="C30" s="93" t="s">
        <v>58</v>
      </c>
      <c r="D30" s="86" t="s">
        <v>31</v>
      </c>
      <c r="E30" s="88">
        <v>3000</v>
      </c>
      <c r="F30" t="s">
        <v>305</v>
      </c>
    </row>
    <row r="31" spans="1:6" x14ac:dyDescent="0.3">
      <c r="A31" s="2">
        <v>23</v>
      </c>
      <c r="B31" s="16" t="s">
        <v>280</v>
      </c>
      <c r="C31" s="61" t="s">
        <v>278</v>
      </c>
      <c r="D31" s="62" t="s">
        <v>168</v>
      </c>
      <c r="E31" s="38">
        <v>4500</v>
      </c>
      <c r="F31" t="s">
        <v>305</v>
      </c>
    </row>
    <row r="32" spans="1:6" x14ac:dyDescent="0.3">
      <c r="A32" s="2">
        <v>24</v>
      </c>
      <c r="B32" s="16" t="s">
        <v>279</v>
      </c>
      <c r="C32" s="63" t="s">
        <v>277</v>
      </c>
      <c r="D32" s="63" t="s">
        <v>166</v>
      </c>
      <c r="E32" s="38">
        <v>4500</v>
      </c>
      <c r="F32" t="s">
        <v>305</v>
      </c>
    </row>
    <row r="33" spans="1:7" x14ac:dyDescent="0.3">
      <c r="A33" s="2">
        <v>25</v>
      </c>
      <c r="B33" s="16" t="s">
        <v>286</v>
      </c>
      <c r="C33" s="63" t="s">
        <v>287</v>
      </c>
      <c r="D33" s="63" t="s">
        <v>288</v>
      </c>
      <c r="E33" s="38">
        <v>3000</v>
      </c>
      <c r="F33" t="s">
        <v>305</v>
      </c>
    </row>
    <row r="34" spans="1:7" x14ac:dyDescent="0.3">
      <c r="A34" s="2">
        <v>26</v>
      </c>
      <c r="B34" s="16" t="s">
        <v>59</v>
      </c>
      <c r="C34" s="58" t="s">
        <v>211</v>
      </c>
      <c r="D34" s="16" t="s">
        <v>172</v>
      </c>
      <c r="E34" s="59">
        <v>3000</v>
      </c>
      <c r="F34" t="s">
        <v>305</v>
      </c>
    </row>
    <row r="35" spans="1:7" x14ac:dyDescent="0.3">
      <c r="A35" s="2">
        <v>27</v>
      </c>
      <c r="B35" s="17" t="s">
        <v>60</v>
      </c>
      <c r="C35" s="28" t="s">
        <v>61</v>
      </c>
      <c r="D35" s="17" t="s">
        <v>79</v>
      </c>
      <c r="E35" s="38">
        <v>3000</v>
      </c>
      <c r="F35" t="s">
        <v>305</v>
      </c>
    </row>
    <row r="36" spans="1:7" x14ac:dyDescent="0.3">
      <c r="A36" s="2">
        <v>28</v>
      </c>
      <c r="B36" s="89" t="s">
        <v>62</v>
      </c>
      <c r="C36" s="90">
        <v>1279010104287</v>
      </c>
      <c r="D36" s="89" t="s">
        <v>63</v>
      </c>
      <c r="E36" s="91">
        <v>4500</v>
      </c>
      <c r="F36" t="s">
        <v>305</v>
      </c>
    </row>
    <row r="37" spans="1:7" x14ac:dyDescent="0.3">
      <c r="A37" s="2">
        <v>29</v>
      </c>
      <c r="B37" s="16" t="s">
        <v>64</v>
      </c>
      <c r="C37" s="22">
        <v>50452759368</v>
      </c>
      <c r="D37" s="16" t="s">
        <v>93</v>
      </c>
      <c r="E37" s="38">
        <v>2000</v>
      </c>
    </row>
    <row r="38" spans="1:7" x14ac:dyDescent="0.3">
      <c r="A38" s="2">
        <v>30</v>
      </c>
      <c r="B38" s="16" t="s">
        <v>222</v>
      </c>
      <c r="C38" s="22">
        <v>20053592711</v>
      </c>
      <c r="D38" s="16" t="s">
        <v>31</v>
      </c>
      <c r="E38" s="38">
        <v>3000</v>
      </c>
    </row>
    <row r="39" spans="1:7" x14ac:dyDescent="0.3">
      <c r="A39" s="2">
        <v>31</v>
      </c>
      <c r="B39" s="15" t="s">
        <v>152</v>
      </c>
      <c r="C39" s="28" t="s">
        <v>171</v>
      </c>
      <c r="D39" s="17" t="s">
        <v>172</v>
      </c>
      <c r="E39" s="38">
        <v>3000</v>
      </c>
    </row>
    <row r="40" spans="1:7" x14ac:dyDescent="0.3">
      <c r="A40" s="70" t="s">
        <v>10</v>
      </c>
      <c r="B40" s="71"/>
      <c r="C40" s="71"/>
      <c r="D40" s="71"/>
      <c r="E40" s="38">
        <f>SUM(E9:E39)</f>
        <v>111500</v>
      </c>
      <c r="G40" s="8"/>
    </row>
    <row r="41" spans="1:7" ht="19.5" customHeight="1" x14ac:dyDescent="0.3">
      <c r="A41" s="66" t="s">
        <v>326</v>
      </c>
      <c r="B41" s="66"/>
      <c r="C41" s="66"/>
      <c r="D41" s="6"/>
      <c r="E41" s="6"/>
    </row>
    <row r="42" spans="1:7" x14ac:dyDescent="0.3">
      <c r="B42" s="7"/>
      <c r="C42" s="7"/>
      <c r="D42" s="7"/>
      <c r="E42" s="7"/>
    </row>
    <row r="43" spans="1:7" ht="15" customHeight="1" x14ac:dyDescent="0.3">
      <c r="A43" s="67" t="s">
        <v>332</v>
      </c>
      <c r="B43" s="67"/>
      <c r="C43" s="67"/>
      <c r="D43" s="7"/>
      <c r="E43" s="7"/>
    </row>
    <row r="44" spans="1:7" ht="67.5" customHeight="1" x14ac:dyDescent="0.3">
      <c r="A44" s="67"/>
      <c r="B44" s="67"/>
      <c r="C44" s="67"/>
      <c r="D44" s="68" t="s">
        <v>11</v>
      </c>
      <c r="E44" s="68"/>
    </row>
  </sheetData>
  <mergeCells count="10">
    <mergeCell ref="A40:D40"/>
    <mergeCell ref="A41:C41"/>
    <mergeCell ref="A43:C44"/>
    <mergeCell ref="D44:E44"/>
    <mergeCell ref="A1:E1"/>
    <mergeCell ref="A2:E2"/>
    <mergeCell ref="A3:E3"/>
    <mergeCell ref="A4:E4"/>
    <mergeCell ref="A5:E5"/>
    <mergeCell ref="A7:E7"/>
  </mergeCells>
  <printOptions horizontalCentered="1"/>
  <pageMargins left="0.25" right="0.25" top="0.5" bottom="0.25" header="0.3" footer="0.3"/>
  <pageSetup paperSize="9" orientation="portrait" r:id="rId1"/>
  <colBreaks count="1" manualBreakCount="1">
    <brk id="5"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view="pageBreakPreview" topLeftCell="A7" zoomScaleNormal="100" zoomScaleSheetLayoutView="100" workbookViewId="0">
      <selection activeCell="L9" sqref="L9"/>
    </sheetView>
  </sheetViews>
  <sheetFormatPr defaultRowHeight="14.4" x14ac:dyDescent="0.3"/>
  <cols>
    <col min="1" max="1" width="6.6640625" customWidth="1"/>
    <col min="2" max="2" width="34.44140625" customWidth="1"/>
    <col min="3" max="3" width="25.5546875" customWidth="1"/>
    <col min="4" max="4" width="23.109375" customWidth="1"/>
    <col min="5" max="5" width="14.33203125" customWidth="1"/>
    <col min="6" max="6" width="13.109375" bestFit="1" customWidth="1"/>
    <col min="7" max="7" width="19.6640625" bestFit="1" customWidth="1"/>
    <col min="8" max="8" width="12.33203125" bestFit="1" customWidth="1"/>
  </cols>
  <sheetData>
    <row r="1" spans="1:6" x14ac:dyDescent="0.3">
      <c r="A1" s="69" t="s">
        <v>0</v>
      </c>
      <c r="B1" s="69"/>
      <c r="C1" s="69"/>
      <c r="D1" s="69"/>
      <c r="E1" s="69"/>
    </row>
    <row r="2" spans="1:6" x14ac:dyDescent="0.3">
      <c r="A2" s="69" t="s">
        <v>1</v>
      </c>
      <c r="B2" s="69"/>
      <c r="C2" s="69"/>
      <c r="D2" s="69"/>
      <c r="E2" s="69"/>
    </row>
    <row r="3" spans="1:6" x14ac:dyDescent="0.3">
      <c r="A3" s="69" t="s">
        <v>2</v>
      </c>
      <c r="B3" s="69"/>
      <c r="C3" s="69"/>
      <c r="D3" s="69"/>
      <c r="E3" s="69"/>
    </row>
    <row r="4" spans="1:6" x14ac:dyDescent="0.3">
      <c r="A4" s="69" t="s">
        <v>3</v>
      </c>
      <c r="B4" s="69"/>
      <c r="C4" s="69"/>
      <c r="D4" s="69"/>
      <c r="E4" s="69"/>
    </row>
    <row r="5" spans="1:6" x14ac:dyDescent="0.3">
      <c r="A5" s="69" t="s">
        <v>4</v>
      </c>
      <c r="B5" s="69"/>
      <c r="C5" s="69"/>
      <c r="D5" s="69"/>
      <c r="E5" s="69"/>
    </row>
    <row r="6" spans="1:6" x14ac:dyDescent="0.3">
      <c r="A6" s="9" t="s">
        <v>243</v>
      </c>
      <c r="B6" s="9"/>
      <c r="C6" s="1"/>
      <c r="D6" s="1" t="s">
        <v>242</v>
      </c>
      <c r="E6" s="9"/>
    </row>
    <row r="7" spans="1:6" ht="61.5" customHeight="1" x14ac:dyDescent="0.3">
      <c r="A7" s="64" t="s">
        <v>224</v>
      </c>
      <c r="B7" s="64"/>
      <c r="C7" s="64"/>
      <c r="D7" s="64"/>
      <c r="E7" s="64"/>
    </row>
    <row r="8" spans="1:6" x14ac:dyDescent="0.3">
      <c r="A8" s="2" t="s">
        <v>5</v>
      </c>
      <c r="B8" s="2" t="s">
        <v>6</v>
      </c>
      <c r="C8" s="2" t="s">
        <v>7</v>
      </c>
      <c r="D8" s="2" t="s">
        <v>8</v>
      </c>
      <c r="E8" s="2" t="s">
        <v>9</v>
      </c>
    </row>
    <row r="9" spans="1:6" x14ac:dyDescent="0.3">
      <c r="A9" s="2">
        <v>1</v>
      </c>
      <c r="B9" s="30" t="s">
        <v>65</v>
      </c>
      <c r="C9" s="27">
        <v>33733984746</v>
      </c>
      <c r="D9" s="30" t="s">
        <v>31</v>
      </c>
      <c r="E9" s="32">
        <v>2000</v>
      </c>
      <c r="F9" t="s">
        <v>299</v>
      </c>
    </row>
    <row r="10" spans="1:6" x14ac:dyDescent="0.3">
      <c r="A10" s="2">
        <v>2</v>
      </c>
      <c r="B10" s="30" t="s">
        <v>66</v>
      </c>
      <c r="C10" s="28" t="s">
        <v>73</v>
      </c>
      <c r="D10" s="17" t="s">
        <v>79</v>
      </c>
      <c r="E10" s="32">
        <v>2000</v>
      </c>
      <c r="F10" t="s">
        <v>299</v>
      </c>
    </row>
    <row r="11" spans="1:6" x14ac:dyDescent="0.3">
      <c r="A11" s="2">
        <v>3</v>
      </c>
      <c r="B11" s="92" t="s">
        <v>67</v>
      </c>
      <c r="C11" s="93" t="s">
        <v>74</v>
      </c>
      <c r="D11" s="86" t="s">
        <v>79</v>
      </c>
      <c r="E11" s="94">
        <v>3000</v>
      </c>
      <c r="F11" t="s">
        <v>299</v>
      </c>
    </row>
    <row r="12" spans="1:6" x14ac:dyDescent="0.3">
      <c r="A12" s="2">
        <v>4</v>
      </c>
      <c r="B12" s="92" t="s">
        <v>68</v>
      </c>
      <c r="C12" s="86" t="s">
        <v>75</v>
      </c>
      <c r="D12" s="86" t="s">
        <v>56</v>
      </c>
      <c r="E12" s="94">
        <v>3000</v>
      </c>
      <c r="F12" t="s">
        <v>299</v>
      </c>
    </row>
    <row r="13" spans="1:6" x14ac:dyDescent="0.3">
      <c r="A13" s="2">
        <v>5</v>
      </c>
      <c r="B13" s="30" t="s">
        <v>69</v>
      </c>
      <c r="C13" s="28">
        <v>36069331017</v>
      </c>
      <c r="D13" s="30" t="s">
        <v>31</v>
      </c>
      <c r="E13" s="32">
        <v>2000</v>
      </c>
      <c r="F13" t="s">
        <v>299</v>
      </c>
    </row>
    <row r="14" spans="1:6" x14ac:dyDescent="0.3">
      <c r="A14" s="2">
        <v>6</v>
      </c>
      <c r="B14" s="30" t="s">
        <v>70</v>
      </c>
      <c r="C14" s="17" t="s">
        <v>76</v>
      </c>
      <c r="D14" s="17" t="s">
        <v>79</v>
      </c>
      <c r="E14" s="32">
        <v>2000</v>
      </c>
      <c r="F14" t="s">
        <v>299</v>
      </c>
    </row>
    <row r="15" spans="1:6" x14ac:dyDescent="0.3">
      <c r="A15" s="2">
        <v>7</v>
      </c>
      <c r="B15" s="30" t="s">
        <v>71</v>
      </c>
      <c r="C15" s="17" t="s">
        <v>77</v>
      </c>
      <c r="D15" s="17" t="s">
        <v>80</v>
      </c>
      <c r="E15" s="32">
        <v>2000</v>
      </c>
      <c r="F15" t="s">
        <v>299</v>
      </c>
    </row>
    <row r="16" spans="1:6" x14ac:dyDescent="0.3">
      <c r="A16" s="2">
        <v>8</v>
      </c>
      <c r="B16" s="30" t="s">
        <v>72</v>
      </c>
      <c r="C16" s="17" t="s">
        <v>78</v>
      </c>
      <c r="D16" s="17" t="s">
        <v>56</v>
      </c>
      <c r="E16" s="32">
        <v>2000</v>
      </c>
      <c r="F16" t="s">
        <v>299</v>
      </c>
    </row>
    <row r="17" spans="1:9" x14ac:dyDescent="0.3">
      <c r="A17" s="2">
        <v>9</v>
      </c>
      <c r="B17" s="44" t="s">
        <v>81</v>
      </c>
      <c r="C17" s="46" t="s">
        <v>90</v>
      </c>
      <c r="D17" s="47" t="s">
        <v>31</v>
      </c>
      <c r="E17" s="48">
        <v>1500</v>
      </c>
      <c r="F17" t="s">
        <v>306</v>
      </c>
    </row>
    <row r="18" spans="1:9" x14ac:dyDescent="0.3">
      <c r="A18" s="2">
        <v>10</v>
      </c>
      <c r="B18" s="49" t="s">
        <v>82</v>
      </c>
      <c r="C18" s="46" t="s">
        <v>91</v>
      </c>
      <c r="D18" s="47" t="s">
        <v>79</v>
      </c>
      <c r="E18" s="48">
        <v>1500</v>
      </c>
      <c r="F18" t="s">
        <v>306</v>
      </c>
    </row>
    <row r="19" spans="1:9" x14ac:dyDescent="0.3">
      <c r="A19" s="2">
        <v>11</v>
      </c>
      <c r="B19" s="44" t="s">
        <v>83</v>
      </c>
      <c r="C19" s="46" t="s">
        <v>92</v>
      </c>
      <c r="D19" s="47" t="s">
        <v>93</v>
      </c>
      <c r="E19" s="48">
        <v>1500</v>
      </c>
      <c r="F19" t="s">
        <v>306</v>
      </c>
    </row>
    <row r="20" spans="1:9" x14ac:dyDescent="0.3">
      <c r="A20" s="2">
        <v>12</v>
      </c>
      <c r="B20" s="44" t="s">
        <v>84</v>
      </c>
      <c r="C20" s="46" t="s">
        <v>94</v>
      </c>
      <c r="D20" s="47" t="s">
        <v>56</v>
      </c>
      <c r="E20" s="48">
        <v>1500</v>
      </c>
      <c r="F20" t="s">
        <v>306</v>
      </c>
    </row>
    <row r="21" spans="1:9" x14ac:dyDescent="0.3">
      <c r="A21" s="2">
        <v>13</v>
      </c>
      <c r="B21" s="44" t="s">
        <v>85</v>
      </c>
      <c r="C21" s="46" t="s">
        <v>95</v>
      </c>
      <c r="D21" s="47" t="s">
        <v>79</v>
      </c>
      <c r="E21" s="48">
        <v>1500</v>
      </c>
      <c r="F21" t="s">
        <v>306</v>
      </c>
    </row>
    <row r="22" spans="1:9" x14ac:dyDescent="0.3">
      <c r="A22" s="2">
        <v>14</v>
      </c>
      <c r="B22" s="74" t="s">
        <v>320</v>
      </c>
      <c r="C22" s="96">
        <v>50125627619</v>
      </c>
      <c r="D22" s="95" t="s">
        <v>93</v>
      </c>
      <c r="E22" s="48">
        <v>1500</v>
      </c>
      <c r="F22" t="s">
        <v>306</v>
      </c>
      <c r="G22" s="44" t="s">
        <v>86</v>
      </c>
      <c r="H22" s="46" t="s">
        <v>96</v>
      </c>
      <c r="I22" s="46" t="s">
        <v>97</v>
      </c>
    </row>
    <row r="23" spans="1:9" x14ac:dyDescent="0.3">
      <c r="A23" s="2">
        <v>15</v>
      </c>
      <c r="B23" s="44" t="s">
        <v>87</v>
      </c>
      <c r="C23" s="46" t="s">
        <v>98</v>
      </c>
      <c r="D23" s="47" t="s">
        <v>99</v>
      </c>
      <c r="E23" s="48">
        <v>1500</v>
      </c>
      <c r="F23" t="s">
        <v>306</v>
      </c>
    </row>
    <row r="24" spans="1:9" x14ac:dyDescent="0.3">
      <c r="A24" s="2">
        <v>16</v>
      </c>
      <c r="B24" s="44" t="s">
        <v>88</v>
      </c>
      <c r="C24" s="46" t="s">
        <v>100</v>
      </c>
      <c r="D24" s="47" t="s">
        <v>31</v>
      </c>
      <c r="E24" s="48">
        <v>1500</v>
      </c>
      <c r="F24" t="s">
        <v>306</v>
      </c>
    </row>
    <row r="25" spans="1:9" x14ac:dyDescent="0.3">
      <c r="A25" s="2">
        <v>17</v>
      </c>
      <c r="B25" s="44" t="s">
        <v>89</v>
      </c>
      <c r="C25" s="46" t="s">
        <v>101</v>
      </c>
      <c r="D25" s="47" t="s">
        <v>56</v>
      </c>
      <c r="E25" s="48">
        <v>1500</v>
      </c>
      <c r="F25" t="s">
        <v>306</v>
      </c>
    </row>
    <row r="26" spans="1:9" x14ac:dyDescent="0.3">
      <c r="A26" s="2">
        <v>18</v>
      </c>
      <c r="B26" s="15" t="s">
        <v>143</v>
      </c>
      <c r="C26" s="16">
        <v>31533512967</v>
      </c>
      <c r="D26" s="16" t="s">
        <v>31</v>
      </c>
      <c r="E26" s="60">
        <v>2000</v>
      </c>
      <c r="F26" t="s">
        <v>300</v>
      </c>
    </row>
    <row r="27" spans="1:9" x14ac:dyDescent="0.3">
      <c r="A27" s="2">
        <v>19</v>
      </c>
      <c r="B27" s="17" t="s">
        <v>34</v>
      </c>
      <c r="C27" s="28" t="s">
        <v>35</v>
      </c>
      <c r="D27" s="28" t="s">
        <v>36</v>
      </c>
      <c r="E27" s="32">
        <v>3500</v>
      </c>
      <c r="F27" t="s">
        <v>300</v>
      </c>
    </row>
    <row r="28" spans="1:9" x14ac:dyDescent="0.3">
      <c r="A28" s="2">
        <v>20</v>
      </c>
      <c r="B28" s="16" t="s">
        <v>270</v>
      </c>
      <c r="C28" s="58" t="s">
        <v>268</v>
      </c>
      <c r="D28" s="58" t="s">
        <v>269</v>
      </c>
      <c r="E28" s="33">
        <v>2500</v>
      </c>
      <c r="F28" t="s">
        <v>300</v>
      </c>
    </row>
    <row r="29" spans="1:9" x14ac:dyDescent="0.3">
      <c r="A29" s="2">
        <v>21</v>
      </c>
      <c r="B29" s="17" t="s">
        <v>45</v>
      </c>
      <c r="C29" s="28" t="s">
        <v>46</v>
      </c>
      <c r="D29" s="28" t="s">
        <v>31</v>
      </c>
      <c r="E29" s="32">
        <v>2000</v>
      </c>
      <c r="F29" t="s">
        <v>300</v>
      </c>
    </row>
    <row r="30" spans="1:9" x14ac:dyDescent="0.3">
      <c r="A30" s="2">
        <v>22</v>
      </c>
      <c r="B30" s="17" t="s">
        <v>47</v>
      </c>
      <c r="C30" s="28" t="s">
        <v>48</v>
      </c>
      <c r="D30" s="28" t="s">
        <v>79</v>
      </c>
      <c r="E30" s="32">
        <v>2000</v>
      </c>
      <c r="F30" t="s">
        <v>300</v>
      </c>
    </row>
    <row r="31" spans="1:9" x14ac:dyDescent="0.3">
      <c r="A31" s="2">
        <v>23</v>
      </c>
      <c r="B31" s="17" t="s">
        <v>49</v>
      </c>
      <c r="C31" s="28" t="s">
        <v>50</v>
      </c>
      <c r="D31" s="28" t="s">
        <v>51</v>
      </c>
      <c r="E31" s="32">
        <v>2000</v>
      </c>
      <c r="F31" t="s">
        <v>300</v>
      </c>
    </row>
    <row r="32" spans="1:9" x14ac:dyDescent="0.3">
      <c r="A32" s="2">
        <v>24</v>
      </c>
      <c r="B32" s="15" t="s">
        <v>149</v>
      </c>
      <c r="C32" s="23" t="s">
        <v>150</v>
      </c>
      <c r="D32" s="23" t="s">
        <v>151</v>
      </c>
      <c r="E32" s="32">
        <v>3500</v>
      </c>
      <c r="F32" t="s">
        <v>300</v>
      </c>
    </row>
    <row r="33" spans="1:6" x14ac:dyDescent="0.3">
      <c r="A33" s="2">
        <v>25</v>
      </c>
      <c r="B33" s="15" t="s">
        <v>153</v>
      </c>
      <c r="C33" s="23" t="s">
        <v>154</v>
      </c>
      <c r="D33" s="23" t="s">
        <v>107</v>
      </c>
      <c r="E33" s="32">
        <v>2000</v>
      </c>
      <c r="F33" t="s">
        <v>300</v>
      </c>
    </row>
    <row r="34" spans="1:6" x14ac:dyDescent="0.3">
      <c r="A34" s="2">
        <v>26</v>
      </c>
      <c r="B34" s="15" t="s">
        <v>155</v>
      </c>
      <c r="C34" s="23" t="s">
        <v>156</v>
      </c>
      <c r="D34" s="31" t="s">
        <v>31</v>
      </c>
      <c r="E34" s="32">
        <v>2000</v>
      </c>
      <c r="F34" t="s">
        <v>300</v>
      </c>
    </row>
    <row r="35" spans="1:6" x14ac:dyDescent="0.3">
      <c r="A35" s="2">
        <v>27</v>
      </c>
      <c r="B35" s="17" t="s">
        <v>157</v>
      </c>
      <c r="C35" s="40" t="s">
        <v>212</v>
      </c>
      <c r="D35" s="40" t="s">
        <v>31</v>
      </c>
      <c r="E35" s="32">
        <v>2000</v>
      </c>
      <c r="F35" t="s">
        <v>300</v>
      </c>
    </row>
    <row r="36" spans="1:6" x14ac:dyDescent="0.3">
      <c r="A36" s="2">
        <v>28</v>
      </c>
      <c r="B36" s="15" t="s">
        <v>158</v>
      </c>
      <c r="C36" s="23" t="s">
        <v>159</v>
      </c>
      <c r="D36" s="23" t="s">
        <v>108</v>
      </c>
      <c r="E36" s="32">
        <v>2000</v>
      </c>
      <c r="F36" t="s">
        <v>300</v>
      </c>
    </row>
    <row r="37" spans="1:6" x14ac:dyDescent="0.3">
      <c r="A37" s="2">
        <v>29</v>
      </c>
      <c r="B37" s="15" t="s">
        <v>130</v>
      </c>
      <c r="C37" s="23" t="s">
        <v>196</v>
      </c>
      <c r="D37" s="23" t="s">
        <v>174</v>
      </c>
      <c r="E37" s="33">
        <v>2000</v>
      </c>
      <c r="F37" t="s">
        <v>300</v>
      </c>
    </row>
    <row r="38" spans="1:6" x14ac:dyDescent="0.3">
      <c r="A38" s="2">
        <v>30</v>
      </c>
      <c r="B38" s="15" t="s">
        <v>129</v>
      </c>
      <c r="C38" s="23" t="s">
        <v>195</v>
      </c>
      <c r="D38" s="23" t="s">
        <v>31</v>
      </c>
      <c r="E38" s="33">
        <v>2000</v>
      </c>
      <c r="F38" t="s">
        <v>300</v>
      </c>
    </row>
    <row r="39" spans="1:6" x14ac:dyDescent="0.3">
      <c r="A39" s="2">
        <v>31</v>
      </c>
      <c r="B39" s="44" t="s">
        <v>173</v>
      </c>
      <c r="C39" s="45" t="s">
        <v>185</v>
      </c>
      <c r="D39" s="45" t="s">
        <v>174</v>
      </c>
      <c r="E39" s="48">
        <v>1500</v>
      </c>
      <c r="F39" t="s">
        <v>298</v>
      </c>
    </row>
    <row r="40" spans="1:6" x14ac:dyDescent="0.3">
      <c r="A40" s="2">
        <v>32</v>
      </c>
      <c r="B40" s="44" t="s">
        <v>175</v>
      </c>
      <c r="C40" s="45" t="s">
        <v>186</v>
      </c>
      <c r="D40" s="45" t="s">
        <v>162</v>
      </c>
      <c r="E40" s="48">
        <v>1500</v>
      </c>
      <c r="F40" t="s">
        <v>298</v>
      </c>
    </row>
    <row r="41" spans="1:6" x14ac:dyDescent="0.3">
      <c r="A41" s="2">
        <v>33</v>
      </c>
      <c r="B41" s="44" t="s">
        <v>176</v>
      </c>
      <c r="C41" s="45" t="s">
        <v>187</v>
      </c>
      <c r="D41" s="45" t="s">
        <v>166</v>
      </c>
      <c r="E41" s="48">
        <v>1500</v>
      </c>
      <c r="F41" t="s">
        <v>298</v>
      </c>
    </row>
    <row r="42" spans="1:6" x14ac:dyDescent="0.3">
      <c r="A42" s="2">
        <v>34</v>
      </c>
      <c r="B42" s="44" t="s">
        <v>177</v>
      </c>
      <c r="C42" s="45" t="s">
        <v>188</v>
      </c>
      <c r="D42" s="45" t="s">
        <v>168</v>
      </c>
      <c r="E42" s="48">
        <v>1500</v>
      </c>
      <c r="F42" t="s">
        <v>298</v>
      </c>
    </row>
    <row r="43" spans="1:6" x14ac:dyDescent="0.3">
      <c r="A43" s="2">
        <v>35</v>
      </c>
      <c r="B43" s="44" t="s">
        <v>178</v>
      </c>
      <c r="C43" s="45" t="s">
        <v>189</v>
      </c>
      <c r="D43" s="45" t="s">
        <v>79</v>
      </c>
      <c r="E43" s="48">
        <v>1500</v>
      </c>
      <c r="F43" t="s">
        <v>298</v>
      </c>
    </row>
    <row r="44" spans="1:6" x14ac:dyDescent="0.3">
      <c r="A44" s="2">
        <v>36</v>
      </c>
      <c r="B44" s="44" t="s">
        <v>179</v>
      </c>
      <c r="C44" s="45" t="s">
        <v>190</v>
      </c>
      <c r="D44" s="45" t="s">
        <v>56</v>
      </c>
      <c r="E44" s="48">
        <v>1500</v>
      </c>
      <c r="F44" t="s">
        <v>298</v>
      </c>
    </row>
    <row r="45" spans="1:6" x14ac:dyDescent="0.3">
      <c r="A45" s="2">
        <v>37</v>
      </c>
      <c r="B45" s="44" t="s">
        <v>180</v>
      </c>
      <c r="C45" s="45" t="s">
        <v>191</v>
      </c>
      <c r="D45" s="45" t="s">
        <v>162</v>
      </c>
      <c r="E45" s="48">
        <v>1500</v>
      </c>
      <c r="F45" t="s">
        <v>298</v>
      </c>
    </row>
    <row r="46" spans="1:6" x14ac:dyDescent="0.3">
      <c r="A46" s="2">
        <v>38</v>
      </c>
      <c r="B46" s="44" t="s">
        <v>181</v>
      </c>
      <c r="C46" s="45" t="s">
        <v>192</v>
      </c>
      <c r="D46" s="45" t="s">
        <v>182</v>
      </c>
      <c r="E46" s="48">
        <v>1500</v>
      </c>
      <c r="F46" t="s">
        <v>298</v>
      </c>
    </row>
    <row r="47" spans="1:6" x14ac:dyDescent="0.3">
      <c r="A47" s="2">
        <v>39</v>
      </c>
      <c r="B47" s="44" t="s">
        <v>183</v>
      </c>
      <c r="C47" s="45" t="s">
        <v>193</v>
      </c>
      <c r="D47" s="45" t="s">
        <v>56</v>
      </c>
      <c r="E47" s="48">
        <v>1500</v>
      </c>
      <c r="F47" t="s">
        <v>298</v>
      </c>
    </row>
    <row r="48" spans="1:6" x14ac:dyDescent="0.3">
      <c r="A48" s="2">
        <v>40</v>
      </c>
      <c r="B48" s="44" t="s">
        <v>184</v>
      </c>
      <c r="C48" s="45" t="s">
        <v>194</v>
      </c>
      <c r="D48" s="45" t="s">
        <v>56</v>
      </c>
      <c r="E48" s="48">
        <v>1500</v>
      </c>
      <c r="F48" t="s">
        <v>298</v>
      </c>
    </row>
    <row r="49" spans="1:7" x14ac:dyDescent="0.3">
      <c r="A49" s="65" t="s">
        <v>10</v>
      </c>
      <c r="B49" s="65"/>
      <c r="C49" s="65"/>
      <c r="D49" s="65"/>
      <c r="E49" s="32">
        <f>SUM(E9:E48)</f>
        <v>76000</v>
      </c>
      <c r="G49" s="8"/>
    </row>
    <row r="50" spans="1:7" ht="19.5" customHeight="1" x14ac:dyDescent="0.3">
      <c r="A50" s="66" t="s">
        <v>327</v>
      </c>
      <c r="B50" s="66"/>
      <c r="C50" s="66"/>
      <c r="D50" s="6"/>
      <c r="E50" s="6"/>
    </row>
    <row r="51" spans="1:7" x14ac:dyDescent="0.3">
      <c r="B51" s="7"/>
      <c r="C51" s="7"/>
      <c r="D51" s="7"/>
      <c r="E51" s="7"/>
    </row>
    <row r="52" spans="1:7" x14ac:dyDescent="0.3">
      <c r="A52" s="67" t="s">
        <v>333</v>
      </c>
      <c r="B52" s="67"/>
      <c r="C52" s="67"/>
      <c r="D52" s="7"/>
      <c r="E52" s="7"/>
    </row>
    <row r="53" spans="1:7" ht="45" customHeight="1" x14ac:dyDescent="0.3">
      <c r="A53" s="67"/>
      <c r="B53" s="67"/>
      <c r="C53" s="67"/>
      <c r="D53" s="68" t="s">
        <v>11</v>
      </c>
      <c r="E53" s="68"/>
    </row>
  </sheetData>
  <mergeCells count="10">
    <mergeCell ref="A49:D49"/>
    <mergeCell ref="A50:C50"/>
    <mergeCell ref="A52:C53"/>
    <mergeCell ref="D53:E53"/>
    <mergeCell ref="A1:E1"/>
    <mergeCell ref="A2:E2"/>
    <mergeCell ref="A3:E3"/>
    <mergeCell ref="A4:E4"/>
    <mergeCell ref="A5:E5"/>
    <mergeCell ref="A7:E7"/>
  </mergeCells>
  <printOptions horizontalCentered="1"/>
  <pageMargins left="0.25" right="0.25" top="0.5" bottom="0.25" header="0.3" footer="0.3"/>
  <pageSetup paperSize="9" scale="88" orientation="portrait" r:id="rId1"/>
  <colBreaks count="1" manualBreakCount="1">
    <brk id="5"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3:E10"/>
  <sheetViews>
    <sheetView workbookViewId="0">
      <selection activeCell="D9" sqref="D9"/>
    </sheetView>
  </sheetViews>
  <sheetFormatPr defaultRowHeight="14.4" x14ac:dyDescent="0.3"/>
  <cols>
    <col min="4" max="4" width="24" bestFit="1" customWidth="1"/>
  </cols>
  <sheetData>
    <row r="3" spans="4:5" x14ac:dyDescent="0.3">
      <c r="D3" t="s">
        <v>301</v>
      </c>
    </row>
    <row r="4" spans="4:5" x14ac:dyDescent="0.3">
      <c r="D4" t="s">
        <v>302</v>
      </c>
      <c r="E4" t="s">
        <v>303</v>
      </c>
    </row>
    <row r="5" spans="4:5" x14ac:dyDescent="0.3">
      <c r="D5" t="s">
        <v>304</v>
      </c>
    </row>
    <row r="6" spans="4:5" x14ac:dyDescent="0.3">
      <c r="D6" t="s">
        <v>307</v>
      </c>
    </row>
    <row r="7" spans="4:5" x14ac:dyDescent="0.3">
      <c r="D7" t="s">
        <v>308</v>
      </c>
    </row>
    <row r="8" spans="4:5" x14ac:dyDescent="0.3">
      <c r="D8" t="s">
        <v>309</v>
      </c>
      <c r="E8" t="s">
        <v>310</v>
      </c>
    </row>
    <row r="9" spans="4:5" x14ac:dyDescent="0.3">
      <c r="D9" t="s">
        <v>311</v>
      </c>
    </row>
    <row r="10" spans="4:5" x14ac:dyDescent="0.3">
      <c r="D10" t="s">
        <v>312</v>
      </c>
      <c r="E10" t="s">
        <v>310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view="pageBreakPreview" topLeftCell="A7" zoomScale="87" zoomScaleNormal="100" zoomScaleSheetLayoutView="87" workbookViewId="0">
      <selection activeCell="B9" sqref="B9:B27"/>
    </sheetView>
  </sheetViews>
  <sheetFormatPr defaultRowHeight="14.4" x14ac:dyDescent="0.3"/>
  <cols>
    <col min="1" max="1" width="6.6640625" customWidth="1"/>
    <col min="2" max="2" width="28.33203125" bestFit="1" customWidth="1"/>
    <col min="3" max="3" width="23.109375" bestFit="1" customWidth="1"/>
    <col min="4" max="4" width="17.5546875" bestFit="1" customWidth="1"/>
    <col min="5" max="5" width="8.44140625" customWidth="1"/>
    <col min="7" max="7" width="29.109375" customWidth="1"/>
  </cols>
  <sheetData>
    <row r="1" spans="1:7" x14ac:dyDescent="0.3">
      <c r="A1" s="69" t="s">
        <v>0</v>
      </c>
      <c r="B1" s="69"/>
      <c r="C1" s="69"/>
      <c r="D1" s="69"/>
      <c r="E1" s="69"/>
    </row>
    <row r="2" spans="1:7" x14ac:dyDescent="0.3">
      <c r="A2" s="69" t="s">
        <v>1</v>
      </c>
      <c r="B2" s="69"/>
      <c r="C2" s="69"/>
      <c r="D2" s="69"/>
      <c r="E2" s="69"/>
    </row>
    <row r="3" spans="1:7" x14ac:dyDescent="0.3">
      <c r="A3" s="69" t="s">
        <v>2</v>
      </c>
      <c r="B3" s="69"/>
      <c r="C3" s="69"/>
      <c r="D3" s="69"/>
      <c r="E3" s="69"/>
    </row>
    <row r="4" spans="1:7" x14ac:dyDescent="0.3">
      <c r="A4" s="69" t="s">
        <v>3</v>
      </c>
      <c r="B4" s="69"/>
      <c r="C4" s="69"/>
      <c r="D4" s="69"/>
      <c r="E4" s="69"/>
    </row>
    <row r="5" spans="1:7" x14ac:dyDescent="0.3">
      <c r="A5" s="69" t="s">
        <v>4</v>
      </c>
      <c r="B5" s="69"/>
      <c r="C5" s="69"/>
      <c r="D5" s="69"/>
      <c r="E5" s="69"/>
    </row>
    <row r="6" spans="1:7" x14ac:dyDescent="0.3">
      <c r="A6" s="9" t="s">
        <v>244</v>
      </c>
      <c r="B6" s="9"/>
      <c r="C6" s="1"/>
      <c r="D6" s="1" t="s">
        <v>242</v>
      </c>
      <c r="E6" s="9"/>
    </row>
    <row r="7" spans="1:7" ht="76.5" customHeight="1" x14ac:dyDescent="0.3">
      <c r="A7" s="64" t="s">
        <v>225</v>
      </c>
      <c r="B7" s="64"/>
      <c r="C7" s="64"/>
      <c r="D7" s="64"/>
      <c r="E7" s="64"/>
    </row>
    <row r="8" spans="1:7" x14ac:dyDescent="0.3">
      <c r="A8" s="2" t="s">
        <v>5</v>
      </c>
      <c r="B8" s="2" t="s">
        <v>6</v>
      </c>
      <c r="C8" s="2" t="s">
        <v>7</v>
      </c>
      <c r="D8" s="2" t="s">
        <v>8</v>
      </c>
      <c r="E8" s="2" t="s">
        <v>9</v>
      </c>
    </row>
    <row r="9" spans="1:7" x14ac:dyDescent="0.3">
      <c r="A9" s="2">
        <v>1</v>
      </c>
      <c r="B9" s="15" t="s">
        <v>127</v>
      </c>
      <c r="C9" s="23" t="s">
        <v>128</v>
      </c>
      <c r="D9" s="31" t="s">
        <v>31</v>
      </c>
      <c r="E9" s="36">
        <v>1000</v>
      </c>
      <c r="G9" t="str">
        <f>UPPER(B9)</f>
        <v xml:space="preserve">ASISH GHOSH </v>
      </c>
    </row>
    <row r="10" spans="1:7" x14ac:dyDescent="0.3">
      <c r="A10" s="2">
        <v>2</v>
      </c>
      <c r="B10" s="18" t="s">
        <v>160</v>
      </c>
      <c r="C10" s="34" t="s">
        <v>161</v>
      </c>
      <c r="D10" s="34" t="s">
        <v>31</v>
      </c>
      <c r="E10" s="36">
        <v>1000</v>
      </c>
      <c r="G10" t="str">
        <f t="shared" ref="G10:G27" si="0">UPPER(B10)</f>
        <v>LAXMI CHAKRABORTY</v>
      </c>
    </row>
    <row r="11" spans="1:7" x14ac:dyDescent="0.3">
      <c r="A11" s="2">
        <v>3</v>
      </c>
      <c r="B11" s="15" t="s">
        <v>131</v>
      </c>
      <c r="C11" s="23" t="s">
        <v>132</v>
      </c>
      <c r="D11" s="23" t="s">
        <v>133</v>
      </c>
      <c r="E11" s="36">
        <v>1000</v>
      </c>
      <c r="G11" t="str">
        <f t="shared" si="0"/>
        <v>BISWAJIT KARMAKAR</v>
      </c>
    </row>
    <row r="12" spans="1:7" x14ac:dyDescent="0.3">
      <c r="A12" s="2">
        <v>4</v>
      </c>
      <c r="B12" s="15" t="s">
        <v>134</v>
      </c>
      <c r="C12" s="23" t="s">
        <v>135</v>
      </c>
      <c r="D12" s="23" t="s">
        <v>79</v>
      </c>
      <c r="E12" s="36">
        <v>1000</v>
      </c>
      <c r="G12" t="str">
        <f t="shared" si="0"/>
        <v>SABINA BIBI</v>
      </c>
    </row>
    <row r="13" spans="1:7" x14ac:dyDescent="0.3">
      <c r="A13" s="2">
        <v>5</v>
      </c>
      <c r="B13" s="15" t="s">
        <v>136</v>
      </c>
      <c r="C13" s="23" t="s">
        <v>213</v>
      </c>
      <c r="D13" s="23" t="s">
        <v>166</v>
      </c>
      <c r="E13" s="36">
        <v>1000</v>
      </c>
      <c r="G13" t="str">
        <f t="shared" si="0"/>
        <v>MAJNU SARDAR</v>
      </c>
    </row>
    <row r="14" spans="1:7" x14ac:dyDescent="0.3">
      <c r="A14" s="2">
        <v>6</v>
      </c>
      <c r="B14" s="15" t="s">
        <v>137</v>
      </c>
      <c r="C14" s="16">
        <v>22314677520</v>
      </c>
      <c r="D14" s="16" t="s">
        <v>93</v>
      </c>
      <c r="E14" s="36">
        <v>1000</v>
      </c>
      <c r="G14" t="str">
        <f t="shared" si="0"/>
        <v>MOSLEM ALI CHOWDHURI</v>
      </c>
    </row>
    <row r="15" spans="1:7" x14ac:dyDescent="0.3">
      <c r="A15" s="2">
        <v>7</v>
      </c>
      <c r="B15" s="15" t="s">
        <v>138</v>
      </c>
      <c r="C15" s="16">
        <v>38044912812</v>
      </c>
      <c r="D15" s="23" t="s">
        <v>31</v>
      </c>
      <c r="E15" s="36">
        <v>1000</v>
      </c>
      <c r="G15" t="str">
        <f t="shared" si="0"/>
        <v>KOUSHIK KARMAKAR</v>
      </c>
    </row>
    <row r="16" spans="1:7" x14ac:dyDescent="0.3">
      <c r="A16" s="2">
        <v>8</v>
      </c>
      <c r="B16" s="15" t="s">
        <v>139</v>
      </c>
      <c r="C16" s="16">
        <v>20053592541</v>
      </c>
      <c r="D16" s="16" t="s">
        <v>31</v>
      </c>
      <c r="E16" s="36">
        <v>1000</v>
      </c>
      <c r="G16" t="str">
        <f t="shared" si="0"/>
        <v>AVIJIT PARUI</v>
      </c>
    </row>
    <row r="17" spans="1:7" x14ac:dyDescent="0.3">
      <c r="A17" s="2">
        <v>9</v>
      </c>
      <c r="B17" s="15" t="s">
        <v>140</v>
      </c>
      <c r="C17" s="16">
        <v>34494916630</v>
      </c>
      <c r="D17" s="16" t="s">
        <v>20</v>
      </c>
      <c r="E17" s="36">
        <v>1000</v>
      </c>
      <c r="G17" t="str">
        <f t="shared" si="0"/>
        <v>CHIRANJEET GHOSH</v>
      </c>
    </row>
    <row r="18" spans="1:7" x14ac:dyDescent="0.3">
      <c r="A18" s="2">
        <v>10</v>
      </c>
      <c r="B18" s="72" t="s">
        <v>273</v>
      </c>
      <c r="C18" s="73">
        <v>20053592585</v>
      </c>
      <c r="D18" s="73" t="s">
        <v>31</v>
      </c>
      <c r="E18" s="36">
        <v>1000</v>
      </c>
      <c r="G18" t="str">
        <f t="shared" si="0"/>
        <v>ANINDYA SEN</v>
      </c>
    </row>
    <row r="19" spans="1:7" x14ac:dyDescent="0.3">
      <c r="A19" s="2">
        <v>11</v>
      </c>
      <c r="B19" s="15" t="s">
        <v>170</v>
      </c>
      <c r="C19" s="16">
        <v>31846088531</v>
      </c>
      <c r="D19" s="35" t="s">
        <v>31</v>
      </c>
      <c r="E19" s="36">
        <v>1000</v>
      </c>
      <c r="G19" t="str">
        <f t="shared" si="0"/>
        <v>SANJIB CHAKRABORTY</v>
      </c>
    </row>
    <row r="20" spans="1:7" x14ac:dyDescent="0.3">
      <c r="A20" s="2">
        <v>12</v>
      </c>
      <c r="B20" s="15" t="s">
        <v>141</v>
      </c>
      <c r="C20" s="16">
        <v>20053592700</v>
      </c>
      <c r="D20" s="16" t="s">
        <v>31</v>
      </c>
      <c r="E20" s="36">
        <v>1000</v>
      </c>
      <c r="G20" t="str">
        <f t="shared" si="0"/>
        <v>SWARUP CHAKRABORTY</v>
      </c>
    </row>
    <row r="21" spans="1:7" x14ac:dyDescent="0.3">
      <c r="A21" s="2">
        <v>13</v>
      </c>
      <c r="B21" s="15" t="s">
        <v>169</v>
      </c>
      <c r="C21" s="16">
        <v>20053592766</v>
      </c>
      <c r="D21" s="16" t="s">
        <v>31</v>
      </c>
      <c r="E21" s="36">
        <v>1000</v>
      </c>
      <c r="G21" t="str">
        <f t="shared" si="0"/>
        <v>TARUN DAS</v>
      </c>
    </row>
    <row r="22" spans="1:7" x14ac:dyDescent="0.3">
      <c r="A22" s="2">
        <v>14</v>
      </c>
      <c r="B22" s="15" t="s">
        <v>142</v>
      </c>
      <c r="C22" s="16">
        <v>37113198807</v>
      </c>
      <c r="D22" s="16" t="s">
        <v>31</v>
      </c>
      <c r="E22" s="36">
        <v>1000</v>
      </c>
      <c r="G22" t="str">
        <f t="shared" si="0"/>
        <v>MEHBUB ALAM</v>
      </c>
    </row>
    <row r="23" spans="1:7" ht="15.6" x14ac:dyDescent="0.3">
      <c r="A23" s="2">
        <v>15</v>
      </c>
      <c r="B23" s="15" t="s">
        <v>144</v>
      </c>
      <c r="C23" s="55" t="s">
        <v>145</v>
      </c>
      <c r="D23" s="56" t="s">
        <v>79</v>
      </c>
      <c r="E23" s="36">
        <v>1000</v>
      </c>
      <c r="G23" t="str">
        <f t="shared" si="0"/>
        <v>REBEKA BEGUM</v>
      </c>
    </row>
    <row r="24" spans="1:7" x14ac:dyDescent="0.3">
      <c r="A24" s="2">
        <v>16</v>
      </c>
      <c r="B24" s="15" t="s">
        <v>146</v>
      </c>
      <c r="C24" s="57" t="s">
        <v>147</v>
      </c>
      <c r="D24" s="56" t="s">
        <v>79</v>
      </c>
      <c r="E24" s="36">
        <v>1000</v>
      </c>
      <c r="G24" t="str">
        <f t="shared" si="0"/>
        <v>TAPATI DAS NATH</v>
      </c>
    </row>
    <row r="25" spans="1:7" x14ac:dyDescent="0.3">
      <c r="A25" s="2">
        <v>17</v>
      </c>
      <c r="B25" s="17" t="s">
        <v>102</v>
      </c>
      <c r="C25" s="28" t="s">
        <v>165</v>
      </c>
      <c r="D25" s="28" t="s">
        <v>166</v>
      </c>
      <c r="E25" s="37">
        <v>1000</v>
      </c>
      <c r="G25" t="str">
        <f t="shared" si="0"/>
        <v>RUBIYA PARVEEN</v>
      </c>
    </row>
    <row r="26" spans="1:7" x14ac:dyDescent="0.3">
      <c r="A26" s="2">
        <v>18</v>
      </c>
      <c r="B26" s="17" t="s">
        <v>164</v>
      </c>
      <c r="C26" s="28" t="s">
        <v>167</v>
      </c>
      <c r="D26" s="28" t="s">
        <v>168</v>
      </c>
      <c r="E26" s="37">
        <v>1000</v>
      </c>
      <c r="G26" t="str">
        <f t="shared" si="0"/>
        <v>TANMOY MISHRA</v>
      </c>
    </row>
    <row r="27" spans="1:7" x14ac:dyDescent="0.3">
      <c r="A27" s="2">
        <v>19</v>
      </c>
      <c r="B27" s="16" t="s">
        <v>323</v>
      </c>
      <c r="C27" s="58" t="s">
        <v>324</v>
      </c>
      <c r="D27" s="58"/>
      <c r="E27" s="36">
        <v>1000</v>
      </c>
      <c r="F27" t="s">
        <v>321</v>
      </c>
      <c r="G27" t="str">
        <f t="shared" si="0"/>
        <v>SADDAM ALI BISWAS</v>
      </c>
    </row>
    <row r="28" spans="1:7" x14ac:dyDescent="0.3">
      <c r="A28" s="65" t="s">
        <v>10</v>
      </c>
      <c r="B28" s="65"/>
      <c r="C28" s="65"/>
      <c r="D28" s="65"/>
      <c r="E28" s="37">
        <f>SUM(E9:E27)</f>
        <v>19000</v>
      </c>
      <c r="G28" s="8"/>
    </row>
    <row r="29" spans="1:7" ht="19.5" customHeight="1" x14ac:dyDescent="0.3">
      <c r="A29" s="66" t="s">
        <v>328</v>
      </c>
      <c r="B29" s="66"/>
      <c r="C29" s="66"/>
      <c r="D29" s="6"/>
      <c r="E29" s="6"/>
    </row>
    <row r="30" spans="1:7" x14ac:dyDescent="0.3">
      <c r="B30" s="7"/>
      <c r="C30" s="7"/>
      <c r="D30" s="7"/>
      <c r="E30" s="7"/>
    </row>
    <row r="31" spans="1:7" x14ac:dyDescent="0.3">
      <c r="A31" s="67" t="s">
        <v>334</v>
      </c>
      <c r="B31" s="67"/>
      <c r="C31" s="67"/>
      <c r="D31" s="7"/>
      <c r="E31" s="7"/>
    </row>
    <row r="32" spans="1:7" ht="67.5" customHeight="1" x14ac:dyDescent="0.3">
      <c r="A32" s="67"/>
      <c r="B32" s="67"/>
      <c r="C32" s="67"/>
      <c r="D32" s="68" t="s">
        <v>11</v>
      </c>
      <c r="E32" s="68"/>
    </row>
  </sheetData>
  <mergeCells count="10">
    <mergeCell ref="A28:D28"/>
    <mergeCell ref="A29:C29"/>
    <mergeCell ref="A31:C32"/>
    <mergeCell ref="D32:E32"/>
    <mergeCell ref="A1:E1"/>
    <mergeCell ref="A2:E2"/>
    <mergeCell ref="A3:E3"/>
    <mergeCell ref="A4:E4"/>
    <mergeCell ref="A5:E5"/>
    <mergeCell ref="A7:E7"/>
  </mergeCells>
  <printOptions horizontalCentered="1"/>
  <pageMargins left="0.25" right="0.25" top="0.5" bottom="0.25" header="0.3" footer="0.3"/>
  <pageSetup paperSize="9" orientation="portrait" r:id="rId1"/>
  <colBreaks count="1" manualBreakCount="1">
    <brk id="5"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9"/>
  <sheetViews>
    <sheetView view="pageBreakPreview" zoomScale="87" zoomScaleNormal="100" zoomScaleSheetLayoutView="87" workbookViewId="0">
      <selection activeCell="R9" sqref="R9"/>
    </sheetView>
  </sheetViews>
  <sheetFormatPr defaultRowHeight="14.4" x14ac:dyDescent="0.3"/>
  <cols>
    <col min="1" max="1" width="6.6640625" customWidth="1"/>
    <col min="2" max="2" width="36.5546875" customWidth="1"/>
    <col min="3" max="3" width="20.109375" bestFit="1" customWidth="1"/>
    <col min="4" max="4" width="17.5546875" bestFit="1" customWidth="1"/>
    <col min="5" max="5" width="8.44140625" customWidth="1"/>
    <col min="6" max="6" width="10.88671875" bestFit="1" customWidth="1"/>
    <col min="8" max="8" width="15.77734375" bestFit="1" customWidth="1"/>
  </cols>
  <sheetData>
    <row r="1" spans="1:14" x14ac:dyDescent="0.3">
      <c r="A1" s="69" t="s">
        <v>0</v>
      </c>
      <c r="B1" s="69"/>
      <c r="C1" s="69"/>
      <c r="D1" s="69"/>
      <c r="E1" s="69"/>
    </row>
    <row r="2" spans="1:14" x14ac:dyDescent="0.3">
      <c r="A2" s="69" t="s">
        <v>1</v>
      </c>
      <c r="B2" s="69"/>
      <c r="C2" s="69"/>
      <c r="D2" s="69"/>
      <c r="E2" s="69"/>
    </row>
    <row r="3" spans="1:14" x14ac:dyDescent="0.3">
      <c r="A3" s="69" t="s">
        <v>2</v>
      </c>
      <c r="B3" s="69"/>
      <c r="C3" s="69"/>
      <c r="D3" s="69"/>
      <c r="E3" s="69"/>
    </row>
    <row r="4" spans="1:14" x14ac:dyDescent="0.3">
      <c r="A4" s="69" t="s">
        <v>3</v>
      </c>
      <c r="B4" s="69"/>
      <c r="C4" s="69"/>
      <c r="D4" s="69"/>
      <c r="E4" s="69"/>
    </row>
    <row r="5" spans="1:14" x14ac:dyDescent="0.3">
      <c r="A5" s="69" t="s">
        <v>4</v>
      </c>
      <c r="B5" s="69"/>
      <c r="C5" s="69"/>
      <c r="D5" s="69"/>
      <c r="E5" s="69"/>
    </row>
    <row r="6" spans="1:14" x14ac:dyDescent="0.3">
      <c r="A6" s="9" t="s">
        <v>245</v>
      </c>
      <c r="B6" s="9"/>
      <c r="C6" s="1"/>
      <c r="D6" s="1" t="s">
        <v>242</v>
      </c>
      <c r="E6" s="9"/>
    </row>
    <row r="7" spans="1:14" ht="76.5" customHeight="1" x14ac:dyDescent="0.3">
      <c r="A7" s="64" t="s">
        <v>226</v>
      </c>
      <c r="B7" s="64"/>
      <c r="C7" s="64"/>
      <c r="D7" s="64"/>
      <c r="E7" s="64"/>
    </row>
    <row r="8" spans="1:14" x14ac:dyDescent="0.3">
      <c r="A8" s="2" t="s">
        <v>5</v>
      </c>
      <c r="B8" s="2" t="s">
        <v>6</v>
      </c>
      <c r="C8" s="2" t="s">
        <v>7</v>
      </c>
      <c r="D8" s="2" t="s">
        <v>8</v>
      </c>
      <c r="E8" s="2" t="s">
        <v>9</v>
      </c>
    </row>
    <row r="9" spans="1:14" x14ac:dyDescent="0.3">
      <c r="A9" s="2">
        <v>1</v>
      </c>
      <c r="B9" s="17" t="s">
        <v>257</v>
      </c>
      <c r="C9" s="12">
        <v>30645565613</v>
      </c>
      <c r="D9" s="12" t="s">
        <v>258</v>
      </c>
      <c r="E9" s="19">
        <v>1500</v>
      </c>
      <c r="F9" t="s">
        <v>197</v>
      </c>
    </row>
    <row r="10" spans="1:14" x14ac:dyDescent="0.3">
      <c r="A10" s="2">
        <v>2</v>
      </c>
      <c r="B10" s="16" t="s">
        <v>297</v>
      </c>
      <c r="C10" s="51">
        <v>36470125438</v>
      </c>
      <c r="D10" s="51" t="s">
        <v>38</v>
      </c>
      <c r="E10" s="53">
        <v>1200</v>
      </c>
    </row>
    <row r="11" spans="1:14" x14ac:dyDescent="0.3">
      <c r="A11" s="2">
        <v>3</v>
      </c>
      <c r="B11" s="16" t="s">
        <v>295</v>
      </c>
      <c r="C11" s="51">
        <v>31048438619</v>
      </c>
      <c r="D11" s="51" t="s">
        <v>296</v>
      </c>
      <c r="E11" s="53">
        <v>1200</v>
      </c>
    </row>
    <row r="12" spans="1:14" x14ac:dyDescent="0.3">
      <c r="A12" s="2">
        <v>4</v>
      </c>
      <c r="B12" s="16" t="s">
        <v>103</v>
      </c>
      <c r="C12" s="51">
        <v>31788265427</v>
      </c>
      <c r="D12" s="51" t="s">
        <v>107</v>
      </c>
      <c r="E12" s="53">
        <v>1000</v>
      </c>
      <c r="F12" t="s">
        <v>197</v>
      </c>
    </row>
    <row r="13" spans="1:14" x14ac:dyDescent="0.3">
      <c r="A13" s="2">
        <v>5</v>
      </c>
      <c r="B13" s="16" t="s">
        <v>104</v>
      </c>
      <c r="C13" s="51">
        <v>31788265358</v>
      </c>
      <c r="D13" s="51" t="s">
        <v>108</v>
      </c>
      <c r="E13" s="53">
        <v>1000</v>
      </c>
      <c r="F13" t="s">
        <v>197</v>
      </c>
    </row>
    <row r="14" spans="1:14" x14ac:dyDescent="0.3">
      <c r="A14" s="2">
        <v>6</v>
      </c>
      <c r="B14" s="16" t="s">
        <v>289</v>
      </c>
      <c r="C14" s="51">
        <v>3456814385</v>
      </c>
      <c r="D14" s="51" t="s">
        <v>290</v>
      </c>
      <c r="E14" s="53">
        <v>1000</v>
      </c>
      <c r="F14" t="s">
        <v>197</v>
      </c>
      <c r="L14">
        <v>94500</v>
      </c>
      <c r="N14">
        <v>40000</v>
      </c>
    </row>
    <row r="15" spans="1:14" x14ac:dyDescent="0.3">
      <c r="A15" s="2">
        <v>7</v>
      </c>
      <c r="B15" s="16" t="s">
        <v>291</v>
      </c>
      <c r="C15" s="51">
        <v>32733559208</v>
      </c>
      <c r="D15" s="51" t="s">
        <v>292</v>
      </c>
      <c r="E15" s="53">
        <v>1000</v>
      </c>
    </row>
    <row r="16" spans="1:14" x14ac:dyDescent="0.3">
      <c r="A16" s="2">
        <v>8</v>
      </c>
      <c r="B16" s="16" t="s">
        <v>104</v>
      </c>
      <c r="C16" s="51">
        <v>31788265358</v>
      </c>
      <c r="D16" s="51" t="s">
        <v>108</v>
      </c>
      <c r="E16" s="53">
        <v>1000</v>
      </c>
    </row>
    <row r="17" spans="1:14" x14ac:dyDescent="0.3">
      <c r="A17" s="2">
        <v>9</v>
      </c>
      <c r="B17" s="16" t="s">
        <v>293</v>
      </c>
      <c r="C17" s="51">
        <v>20212640929</v>
      </c>
      <c r="D17" s="51" t="s">
        <v>294</v>
      </c>
      <c r="E17" s="53">
        <v>1000</v>
      </c>
      <c r="F17" t="s">
        <v>197</v>
      </c>
      <c r="L17">
        <v>35000</v>
      </c>
      <c r="N17">
        <v>91000</v>
      </c>
    </row>
    <row r="18" spans="1:14" x14ac:dyDescent="0.3">
      <c r="A18" s="2">
        <v>10</v>
      </c>
      <c r="B18" s="16" t="s">
        <v>105</v>
      </c>
      <c r="C18" s="51">
        <v>31648730178</v>
      </c>
      <c r="D18" s="51" t="s">
        <v>20</v>
      </c>
      <c r="E18" s="53">
        <v>1000</v>
      </c>
      <c r="F18" t="s">
        <v>197</v>
      </c>
      <c r="L18">
        <v>46000</v>
      </c>
      <c r="N18">
        <v>84000</v>
      </c>
    </row>
    <row r="19" spans="1:14" x14ac:dyDescent="0.3">
      <c r="A19" s="2">
        <v>11</v>
      </c>
      <c r="B19" s="16" t="s">
        <v>106</v>
      </c>
      <c r="C19" s="51">
        <v>20074830265</v>
      </c>
      <c r="D19" s="51" t="s">
        <v>31</v>
      </c>
      <c r="E19" s="53">
        <v>1000</v>
      </c>
      <c r="F19" t="s">
        <v>197</v>
      </c>
      <c r="L19">
        <v>14000</v>
      </c>
      <c r="N19">
        <v>21000</v>
      </c>
    </row>
    <row r="20" spans="1:14" x14ac:dyDescent="0.3">
      <c r="A20" s="2">
        <v>12</v>
      </c>
      <c r="B20" s="41" t="s">
        <v>109</v>
      </c>
      <c r="C20" s="20">
        <v>50100078547379</v>
      </c>
      <c r="D20" s="12" t="s">
        <v>116</v>
      </c>
      <c r="E20" s="19">
        <v>1000</v>
      </c>
      <c r="F20" t="s">
        <v>198</v>
      </c>
      <c r="L20">
        <v>30600</v>
      </c>
      <c r="N20">
        <v>54600</v>
      </c>
    </row>
    <row r="21" spans="1:14" x14ac:dyDescent="0.3">
      <c r="A21" s="2">
        <v>13</v>
      </c>
      <c r="B21" s="41" t="s">
        <v>110</v>
      </c>
      <c r="C21" s="20">
        <v>11202140244</v>
      </c>
      <c r="D21" s="12" t="s">
        <v>117</v>
      </c>
      <c r="E21" s="19">
        <v>1000</v>
      </c>
      <c r="F21" t="s">
        <v>198</v>
      </c>
      <c r="L21">
        <v>54600</v>
      </c>
      <c r="N21">
        <v>90000</v>
      </c>
    </row>
    <row r="22" spans="1:14" x14ac:dyDescent="0.3">
      <c r="A22" s="2">
        <v>14</v>
      </c>
      <c r="B22" s="42" t="s">
        <v>111</v>
      </c>
      <c r="C22" s="20">
        <v>113801000011435</v>
      </c>
      <c r="D22" s="12" t="s">
        <v>56</v>
      </c>
      <c r="E22" s="19">
        <v>1000</v>
      </c>
      <c r="F22" t="s">
        <v>198</v>
      </c>
      <c r="L22">
        <f>SUM(L14:L21)</f>
        <v>274700</v>
      </c>
    </row>
    <row r="23" spans="1:14" x14ac:dyDescent="0.3">
      <c r="A23" s="2">
        <v>15</v>
      </c>
      <c r="B23" s="43" t="s">
        <v>112</v>
      </c>
      <c r="C23" s="20">
        <v>78010508681</v>
      </c>
      <c r="D23" s="12" t="s">
        <v>118</v>
      </c>
      <c r="E23" s="19">
        <v>1000</v>
      </c>
      <c r="F23" t="s">
        <v>198</v>
      </c>
    </row>
    <row r="24" spans="1:14" x14ac:dyDescent="0.3">
      <c r="A24" s="2">
        <v>16</v>
      </c>
      <c r="B24" s="83" t="s">
        <v>316</v>
      </c>
      <c r="C24" s="84"/>
      <c r="D24" s="80"/>
      <c r="E24" s="85">
        <v>1000</v>
      </c>
      <c r="F24" t="s">
        <v>198</v>
      </c>
      <c r="G24" t="s">
        <v>315</v>
      </c>
      <c r="H24" t="s">
        <v>316</v>
      </c>
    </row>
    <row r="25" spans="1:14" x14ac:dyDescent="0.3">
      <c r="A25" s="2"/>
      <c r="B25" s="83" t="s">
        <v>317</v>
      </c>
      <c r="C25" s="84"/>
      <c r="D25" s="80"/>
      <c r="E25" s="85">
        <v>1000</v>
      </c>
      <c r="F25" t="s">
        <v>198</v>
      </c>
    </row>
    <row r="26" spans="1:14" x14ac:dyDescent="0.3">
      <c r="A26" s="2">
        <v>17</v>
      </c>
      <c r="B26" s="43" t="s">
        <v>113</v>
      </c>
      <c r="C26" s="20">
        <v>34491444976</v>
      </c>
      <c r="D26" s="12" t="s">
        <v>15</v>
      </c>
      <c r="E26" s="19">
        <v>1000</v>
      </c>
      <c r="F26" t="s">
        <v>198</v>
      </c>
      <c r="H26" t="s">
        <v>317</v>
      </c>
    </row>
    <row r="27" spans="1:14" x14ac:dyDescent="0.3">
      <c r="A27" s="2">
        <v>18</v>
      </c>
      <c r="B27" s="43" t="s">
        <v>114</v>
      </c>
      <c r="C27" s="20">
        <v>20020311004</v>
      </c>
      <c r="D27" s="12" t="s">
        <v>119</v>
      </c>
      <c r="E27" s="19">
        <v>1000</v>
      </c>
      <c r="F27" t="s">
        <v>198</v>
      </c>
    </row>
    <row r="28" spans="1:14" x14ac:dyDescent="0.3">
      <c r="A28" s="2">
        <v>19</v>
      </c>
      <c r="B28" s="12" t="s">
        <v>115</v>
      </c>
      <c r="C28" s="20">
        <v>30854890430</v>
      </c>
      <c r="D28" s="12" t="s">
        <v>31</v>
      </c>
      <c r="E28" s="19">
        <v>1000</v>
      </c>
      <c r="F28" t="s">
        <v>198</v>
      </c>
    </row>
    <row r="29" spans="1:14" x14ac:dyDescent="0.3">
      <c r="A29" s="2">
        <v>20</v>
      </c>
      <c r="B29" s="12" t="s">
        <v>120</v>
      </c>
      <c r="C29" s="21" t="s">
        <v>201</v>
      </c>
      <c r="D29" s="21" t="s">
        <v>202</v>
      </c>
      <c r="E29" s="19">
        <v>2000</v>
      </c>
      <c r="F29" t="s">
        <v>198</v>
      </c>
    </row>
    <row r="30" spans="1:14" x14ac:dyDescent="0.3">
      <c r="A30" s="2">
        <v>21</v>
      </c>
      <c r="B30" s="51" t="s">
        <v>266</v>
      </c>
      <c r="C30" s="52" t="s">
        <v>267</v>
      </c>
      <c r="D30" s="51" t="s">
        <v>107</v>
      </c>
      <c r="E30" s="50">
        <v>2000</v>
      </c>
      <c r="F30" s="29" t="s">
        <v>199</v>
      </c>
      <c r="G30" s="13"/>
      <c r="H30" s="14"/>
    </row>
    <row r="31" spans="1:14" x14ac:dyDescent="0.3">
      <c r="A31" s="2">
        <v>22</v>
      </c>
      <c r="B31" s="80" t="s">
        <v>322</v>
      </c>
      <c r="C31" s="81"/>
      <c r="D31" s="80"/>
      <c r="E31" s="82">
        <v>1000</v>
      </c>
      <c r="F31" s="29" t="s">
        <v>199</v>
      </c>
      <c r="G31" s="13"/>
      <c r="H31" s="14"/>
    </row>
    <row r="32" spans="1:14" x14ac:dyDescent="0.3">
      <c r="A32" s="2">
        <v>24</v>
      </c>
      <c r="B32" s="51" t="s">
        <v>124</v>
      </c>
      <c r="C32" s="52" t="s">
        <v>125</v>
      </c>
      <c r="D32" s="51" t="s">
        <v>126</v>
      </c>
      <c r="E32" s="50">
        <v>1000</v>
      </c>
      <c r="F32" s="29" t="s">
        <v>199</v>
      </c>
      <c r="G32" s="13"/>
      <c r="H32" s="14"/>
    </row>
    <row r="33" spans="1:7" x14ac:dyDescent="0.3">
      <c r="A33" s="2">
        <v>25</v>
      </c>
      <c r="B33" s="51" t="s">
        <v>123</v>
      </c>
      <c r="C33" s="52" t="s">
        <v>163</v>
      </c>
      <c r="D33" s="51" t="s">
        <v>31</v>
      </c>
      <c r="E33" s="53">
        <v>1200</v>
      </c>
      <c r="F33" s="29" t="s">
        <v>200</v>
      </c>
    </row>
    <row r="34" spans="1:7" x14ac:dyDescent="0.3">
      <c r="A34" s="2">
        <v>26</v>
      </c>
      <c r="B34" s="51" t="s">
        <v>274</v>
      </c>
      <c r="C34" s="52" t="s">
        <v>275</v>
      </c>
      <c r="D34" s="51" t="s">
        <v>276</v>
      </c>
      <c r="E34" s="53">
        <v>1200</v>
      </c>
      <c r="F34" s="29" t="s">
        <v>200</v>
      </c>
    </row>
    <row r="35" spans="1:7" x14ac:dyDescent="0.3">
      <c r="A35" s="2">
        <v>27</v>
      </c>
      <c r="B35" s="12" t="s">
        <v>122</v>
      </c>
      <c r="C35" s="21" t="s">
        <v>207</v>
      </c>
      <c r="D35" s="21" t="s">
        <v>168</v>
      </c>
      <c r="E35" s="19">
        <v>9000</v>
      </c>
      <c r="F35" s="29" t="s">
        <v>227</v>
      </c>
    </row>
    <row r="36" spans="1:7" x14ac:dyDescent="0.3">
      <c r="A36" s="2">
        <v>28</v>
      </c>
      <c r="B36" s="12" t="s">
        <v>228</v>
      </c>
      <c r="C36" s="21" t="s">
        <v>229</v>
      </c>
      <c r="D36" s="21" t="s">
        <v>28</v>
      </c>
      <c r="E36" s="19">
        <v>2000</v>
      </c>
      <c r="F36" s="9" t="s">
        <v>318</v>
      </c>
    </row>
    <row r="37" spans="1:7" x14ac:dyDescent="0.3">
      <c r="A37" s="2">
        <v>29</v>
      </c>
      <c r="B37" s="51" t="s">
        <v>230</v>
      </c>
      <c r="C37" s="52" t="s">
        <v>231</v>
      </c>
      <c r="D37" s="52" t="s">
        <v>232</v>
      </c>
      <c r="E37" s="53">
        <v>1000</v>
      </c>
      <c r="F37" s="9" t="s">
        <v>318</v>
      </c>
    </row>
    <row r="38" spans="1:7" x14ac:dyDescent="0.3">
      <c r="A38" s="2">
        <v>30</v>
      </c>
      <c r="B38" s="51" t="s">
        <v>248</v>
      </c>
      <c r="C38" s="52" t="s">
        <v>249</v>
      </c>
      <c r="D38" s="52" t="s">
        <v>250</v>
      </c>
      <c r="E38" s="53">
        <v>1000</v>
      </c>
      <c r="F38" s="9" t="s">
        <v>318</v>
      </c>
    </row>
    <row r="39" spans="1:7" x14ac:dyDescent="0.3">
      <c r="A39" s="2">
        <v>31</v>
      </c>
      <c r="B39" s="51" t="s">
        <v>233</v>
      </c>
      <c r="C39" s="52" t="s">
        <v>247</v>
      </c>
      <c r="D39" s="52" t="s">
        <v>234</v>
      </c>
      <c r="E39" s="53">
        <v>1000</v>
      </c>
      <c r="F39" s="9" t="s">
        <v>318</v>
      </c>
    </row>
    <row r="40" spans="1:7" x14ac:dyDescent="0.3">
      <c r="A40" s="2">
        <v>32</v>
      </c>
      <c r="B40" s="51" t="s">
        <v>235</v>
      </c>
      <c r="C40" s="52" t="s">
        <v>236</v>
      </c>
      <c r="D40" s="52" t="s">
        <v>237</v>
      </c>
      <c r="E40" s="53">
        <v>1000</v>
      </c>
      <c r="F40" s="9" t="s">
        <v>318</v>
      </c>
    </row>
    <row r="41" spans="1:7" x14ac:dyDescent="0.3">
      <c r="A41" s="2">
        <v>33</v>
      </c>
      <c r="B41" s="51" t="s">
        <v>240</v>
      </c>
      <c r="C41" s="52" t="s">
        <v>241</v>
      </c>
      <c r="D41" s="52" t="s">
        <v>31</v>
      </c>
      <c r="E41" s="53">
        <v>1000</v>
      </c>
      <c r="F41" s="9" t="s">
        <v>318</v>
      </c>
    </row>
    <row r="42" spans="1:7" x14ac:dyDescent="0.3">
      <c r="A42" s="2">
        <v>34</v>
      </c>
      <c r="B42" s="12" t="s">
        <v>238</v>
      </c>
      <c r="C42" s="21" t="s">
        <v>239</v>
      </c>
      <c r="D42" s="21" t="s">
        <v>31</v>
      </c>
      <c r="E42" s="19">
        <v>1000</v>
      </c>
      <c r="F42" s="9" t="s">
        <v>318</v>
      </c>
    </row>
    <row r="43" spans="1:7" x14ac:dyDescent="0.3">
      <c r="A43" s="2"/>
      <c r="B43" s="12"/>
      <c r="C43" s="21"/>
      <c r="D43" s="21"/>
      <c r="E43" s="19">
        <v>1000</v>
      </c>
      <c r="F43" s="9" t="s">
        <v>319</v>
      </c>
    </row>
    <row r="44" spans="1:7" x14ac:dyDescent="0.3">
      <c r="A44" s="2"/>
      <c r="B44" s="12"/>
      <c r="C44" s="21"/>
      <c r="D44" s="21"/>
      <c r="E44" s="19">
        <v>1000</v>
      </c>
      <c r="F44" s="9" t="s">
        <v>319</v>
      </c>
    </row>
    <row r="45" spans="1:7" x14ac:dyDescent="0.3">
      <c r="A45" s="65" t="s">
        <v>10</v>
      </c>
      <c r="B45" s="65"/>
      <c r="C45" s="65"/>
      <c r="D45" s="65"/>
      <c r="E45" s="24">
        <f>SUM(E9:E44)</f>
        <v>48300</v>
      </c>
      <c r="G45" s="8"/>
    </row>
    <row r="46" spans="1:7" ht="19.5" customHeight="1" x14ac:dyDescent="0.3">
      <c r="A46" s="66" t="s">
        <v>329</v>
      </c>
      <c r="B46" s="66"/>
      <c r="C46" s="66"/>
      <c r="D46" s="6"/>
      <c r="E46" s="6"/>
    </row>
    <row r="47" spans="1:7" x14ac:dyDescent="0.3">
      <c r="B47" s="7"/>
      <c r="C47" s="7"/>
      <c r="D47" s="7"/>
      <c r="E47" s="7"/>
    </row>
    <row r="48" spans="1:7" x14ac:dyDescent="0.3">
      <c r="A48" s="67" t="s">
        <v>330</v>
      </c>
      <c r="B48" s="67"/>
      <c r="C48" s="67"/>
      <c r="D48" s="7"/>
      <c r="E48" s="7"/>
    </row>
    <row r="49" spans="1:5" ht="67.5" customHeight="1" x14ac:dyDescent="0.3">
      <c r="A49" s="67"/>
      <c r="B49" s="67"/>
      <c r="C49" s="67"/>
      <c r="D49" s="68" t="s">
        <v>11</v>
      </c>
      <c r="E49" s="68"/>
    </row>
  </sheetData>
  <mergeCells count="10">
    <mergeCell ref="A45:D45"/>
    <mergeCell ref="A46:C46"/>
    <mergeCell ref="A48:C49"/>
    <mergeCell ref="D49:E49"/>
    <mergeCell ref="A1:E1"/>
    <mergeCell ref="A2:E2"/>
    <mergeCell ref="A3:E3"/>
    <mergeCell ref="A4:E4"/>
    <mergeCell ref="A5:E5"/>
    <mergeCell ref="A7:E7"/>
  </mergeCells>
  <phoneticPr fontId="11" type="noConversion"/>
  <printOptions horizontalCentered="1"/>
  <pageMargins left="0.25" right="0.25" top="0.5" bottom="0.25" header="0.3" footer="0.3"/>
  <pageSetup paperSize="9" scale="98" orientation="portrait" r:id="rId1"/>
  <colBreaks count="1" manualBreakCount="1">
    <brk id="5"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G5:N19"/>
  <sheetViews>
    <sheetView topLeftCell="A13" workbookViewId="0">
      <selection activeCell="H11" sqref="H11"/>
    </sheetView>
  </sheetViews>
  <sheetFormatPr defaultRowHeight="14.4" x14ac:dyDescent="0.3"/>
  <cols>
    <col min="8" max="8" width="14.33203125" bestFit="1" customWidth="1"/>
    <col min="9" max="9" width="16.6640625" bestFit="1" customWidth="1"/>
    <col min="10" max="10" width="13.33203125" bestFit="1" customWidth="1"/>
  </cols>
  <sheetData>
    <row r="5" spans="10:14" x14ac:dyDescent="0.3">
      <c r="J5" t="s">
        <v>209</v>
      </c>
      <c r="K5">
        <v>90000</v>
      </c>
    </row>
    <row r="6" spans="10:14" x14ac:dyDescent="0.3">
      <c r="J6" t="s">
        <v>203</v>
      </c>
      <c r="K6" s="8">
        <f>A_plus!E15</f>
        <v>32400</v>
      </c>
      <c r="N6">
        <v>47600</v>
      </c>
    </row>
    <row r="7" spans="10:14" x14ac:dyDescent="0.3">
      <c r="J7" t="s">
        <v>204</v>
      </c>
      <c r="K7">
        <v>101500</v>
      </c>
      <c r="N7">
        <v>101000</v>
      </c>
    </row>
    <row r="8" spans="10:14" x14ac:dyDescent="0.3">
      <c r="J8" t="s">
        <v>121</v>
      </c>
      <c r="K8" s="8">
        <f>B!E49</f>
        <v>76000</v>
      </c>
      <c r="N8">
        <v>79000</v>
      </c>
    </row>
    <row r="9" spans="10:14" x14ac:dyDescent="0.3">
      <c r="J9" t="s">
        <v>205</v>
      </c>
      <c r="K9">
        <v>21000</v>
      </c>
      <c r="N9">
        <v>20000</v>
      </c>
    </row>
    <row r="10" spans="10:14" x14ac:dyDescent="0.3">
      <c r="J10" t="s">
        <v>206</v>
      </c>
      <c r="K10">
        <v>44000</v>
      </c>
      <c r="N10">
        <v>46300</v>
      </c>
    </row>
    <row r="11" spans="10:14" x14ac:dyDescent="0.3">
      <c r="K11">
        <f>SUM(K5:K10)</f>
        <v>364900</v>
      </c>
      <c r="L11">
        <v>450000</v>
      </c>
      <c r="M11">
        <f>L11-K11</f>
        <v>85100</v>
      </c>
      <c r="N11">
        <f>SUM(N6:N10)</f>
        <v>293900</v>
      </c>
    </row>
    <row r="19" spans="7:11" x14ac:dyDescent="0.3">
      <c r="G19" s="2">
        <v>18</v>
      </c>
      <c r="H19" s="12" t="s">
        <v>122</v>
      </c>
      <c r="I19" s="21" t="s">
        <v>207</v>
      </c>
      <c r="J19" s="21" t="s">
        <v>168</v>
      </c>
      <c r="K19" s="19">
        <v>10000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5" sqref="E5"/>
    </sheetView>
  </sheetViews>
  <sheetFormatPr defaultRowHeight="14.4" x14ac:dyDescent="0.3"/>
  <cols>
    <col min="5" max="5" width="12.109375" bestFit="1"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5</vt:i4>
      </vt:variant>
    </vt:vector>
  </HeadingPairs>
  <TitlesOfParts>
    <vt:vector size="13" baseType="lpstr">
      <vt:lpstr>A_plus</vt:lpstr>
      <vt:lpstr>A</vt:lpstr>
      <vt:lpstr>B</vt:lpstr>
      <vt:lpstr>Sheet2</vt:lpstr>
      <vt:lpstr>C</vt:lpstr>
      <vt:lpstr>BLLRO_ADA_SI_IMW</vt:lpstr>
      <vt:lpstr>Sheet1</vt:lpstr>
      <vt:lpstr>Sheet3</vt:lpstr>
      <vt:lpstr>A!Print_Area</vt:lpstr>
      <vt:lpstr>A_plus!Print_Area</vt:lpstr>
      <vt:lpstr>B!Print_Area</vt:lpstr>
      <vt:lpstr>BLLRO_ADA_SI_IMW!Print_Area</vt:lpstr>
      <vt:lpstr>'C'!Print_Area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2024-01-04T17:58:02Z</dcterms:modified>
</cp:coreProperties>
</file>